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N:\Leahym\CHI\DRAFT CHI Models 2016_2021\"/>
    </mc:Choice>
  </mc:AlternateContent>
  <xr:revisionPtr revIDLastSave="0" documentId="13_ncr:1_{9200023F-92CE-42D2-9C1C-223FC7509D25}" xr6:coauthVersionLast="46" xr6:coauthVersionMax="46" xr10:uidLastSave="{00000000-0000-0000-0000-000000000000}"/>
  <bookViews>
    <workbookView xWindow="28680" yWindow="-120" windowWidth="24240" windowHeight="13140" activeTab="2" xr2:uid="{00000000-000D-0000-FFFF-FFFF00000000}"/>
  </bookViews>
  <sheets>
    <sheet name="Rapid Assessment" sheetId="1" r:id="rId1"/>
    <sheet name="Directions" sheetId="5" r:id="rId2"/>
    <sheet name="Composite Plant Spp List" sheetId="9"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09" i="1" l="1"/>
  <c r="H214" i="1"/>
  <c r="H153" i="1"/>
  <c r="I229" i="1" s="1"/>
  <c r="I53" i="1"/>
  <c r="I327" i="1" l="1"/>
  <c r="I331" i="1" l="1"/>
</calcChain>
</file>

<file path=xl/sharedStrings.xml><?xml version="1.0" encoding="utf-8"?>
<sst xmlns="http://schemas.openxmlformats.org/spreadsheetml/2006/main" count="610" uniqueCount="343">
  <si>
    <t>Community Health Index</t>
  </si>
  <si>
    <t>Natural Community Type:</t>
  </si>
  <si>
    <t>Subtype:</t>
  </si>
  <si>
    <t>%</t>
  </si>
  <si>
    <t>Points</t>
  </si>
  <si>
    <t xml:space="preserve"> 0-25</t>
  </si>
  <si>
    <t>26-50</t>
  </si>
  <si>
    <t>51-75</t>
  </si>
  <si>
    <t>76+</t>
  </si>
  <si>
    <t>Score:</t>
  </si>
  <si>
    <t>0-25</t>
  </si>
  <si>
    <t>Acres</t>
  </si>
  <si>
    <t>Miles</t>
  </si>
  <si>
    <t>&lt; 0.25</t>
  </si>
  <si>
    <t>Yes = 1</t>
  </si>
  <si>
    <t>No = 0</t>
  </si>
  <si>
    <t>Woody Vegetation</t>
  </si>
  <si>
    <t>&gt;50</t>
  </si>
  <si>
    <t>0-5</t>
  </si>
  <si>
    <t>6 to 15</t>
  </si>
  <si>
    <t>16-25</t>
  </si>
  <si>
    <t>Herbaceous Vegetation</t>
  </si>
  <si>
    <t>Total Number of Species</t>
  </si>
  <si>
    <t># Species</t>
  </si>
  <si>
    <t>Abundance Ranking</t>
  </si>
  <si>
    <t>Frequently or commonly observed (31-50%)</t>
  </si>
  <si>
    <t>Occasional or infrequently observed (11-30%)</t>
  </si>
  <si>
    <t>Rare or very few individuals observed (≤ 10%)</t>
  </si>
  <si>
    <t>(IIIa) Herptile species:</t>
  </si>
  <si>
    <t>List below the herptile species you observe:</t>
  </si>
  <si>
    <t>Northern Bobwhite</t>
  </si>
  <si>
    <r>
      <rPr>
        <b/>
        <u/>
        <sz val="12"/>
        <color theme="1"/>
        <rFont val="Times New Roman"/>
        <family val="1"/>
      </rPr>
      <t xml:space="preserve">Overall Section III Animal Species Score </t>
    </r>
    <r>
      <rPr>
        <b/>
        <sz val="12"/>
        <color theme="1"/>
        <rFont val="Times New Roman"/>
        <family val="1"/>
      </rPr>
      <t>(sum metric scores above):</t>
    </r>
  </si>
  <si>
    <r>
      <rPr>
        <b/>
        <u/>
        <sz val="12"/>
        <color theme="1"/>
        <rFont val="Times New Roman"/>
        <family val="1"/>
      </rPr>
      <t xml:space="preserve">Section IV – Disturbance Factors </t>
    </r>
    <r>
      <rPr>
        <b/>
        <sz val="12"/>
        <color theme="1"/>
        <rFont val="Times New Roman"/>
        <family val="1"/>
      </rPr>
      <t>(negative points)</t>
    </r>
  </si>
  <si>
    <t>1-2</t>
  </si>
  <si>
    <t>3-10</t>
  </si>
  <si>
    <t>11-15</t>
  </si>
  <si>
    <t>&gt;51</t>
  </si>
  <si>
    <t>Yes = -1   No = 0</t>
  </si>
  <si>
    <t xml:space="preserve">Overall Section IV Disturbance Factors Score </t>
  </si>
  <si>
    <t xml:space="preserve">(sum metric scores above) </t>
  </si>
  <si>
    <t xml:space="preserve">(sum all Section Scores) </t>
  </si>
  <si>
    <t xml:space="preserve">Time spent surveying (hours, minutes): </t>
  </si>
  <si>
    <t>(Ia) % of surrounding landscape (one mile radius - from the edge of the community boundaries) in native vegetation:</t>
  </si>
  <si>
    <t>Site Name:</t>
  </si>
  <si>
    <t>Sampling Date:</t>
  </si>
  <si>
    <t>Evaluator(s):</t>
  </si>
  <si>
    <t>&gt;1</t>
  </si>
  <si>
    <t>0.6-1</t>
  </si>
  <si>
    <t>0.25-0.5</t>
  </si>
  <si>
    <r>
      <rPr>
        <b/>
        <u/>
        <sz val="12"/>
        <color theme="1"/>
        <rFont val="Times New Roman"/>
        <family val="1"/>
      </rPr>
      <t>Overall Section I Landscape Context Score</t>
    </r>
    <r>
      <rPr>
        <b/>
        <sz val="12"/>
        <color theme="1"/>
        <rFont val="Times New Roman"/>
        <family val="1"/>
      </rPr>
      <t xml:space="preserve"> (sum of metric scores above): </t>
    </r>
  </si>
  <si>
    <t>C</t>
  </si>
  <si>
    <t>SCIENTIFIC NAME</t>
  </si>
  <si>
    <t>COMMON NAME</t>
  </si>
  <si>
    <t>Andropogon gerardii</t>
  </si>
  <si>
    <t>Big Bluestem</t>
  </si>
  <si>
    <t>Asclepias tuberosa subsp. interior</t>
  </si>
  <si>
    <t>Butterfly Weed</t>
  </si>
  <si>
    <t>Asclepias viridis</t>
  </si>
  <si>
    <t>Green-Flowered Milkweed</t>
  </si>
  <si>
    <t>Camassia scilloides</t>
  </si>
  <si>
    <t>Wild Hyacinth</t>
  </si>
  <si>
    <t>Castilleja coccinea</t>
  </si>
  <si>
    <t>Indian Paintbrush</t>
  </si>
  <si>
    <t>Hypoxis hirsuta</t>
  </si>
  <si>
    <t>Yellow Star Grass</t>
  </si>
  <si>
    <t>Liatris aspera</t>
  </si>
  <si>
    <t>Rough Blazing Star</t>
  </si>
  <si>
    <t>Lithospermum canescens</t>
  </si>
  <si>
    <t>Hoary Puccoon</t>
  </si>
  <si>
    <t>Parthenium integrifolium</t>
  </si>
  <si>
    <t>Wild Quinine</t>
  </si>
  <si>
    <t>Prairie Phlox</t>
  </si>
  <si>
    <t>Pycnanthemum pilosum</t>
  </si>
  <si>
    <t>Hairy Mountain Mint</t>
  </si>
  <si>
    <t>Schizachyrium scoparium</t>
  </si>
  <si>
    <t>Little Bluestem</t>
  </si>
  <si>
    <t>Silphium integrifolium var. integrifolium</t>
  </si>
  <si>
    <t>Rosinweed</t>
  </si>
  <si>
    <t>Sisyrinchium campestre</t>
  </si>
  <si>
    <t>Prairie Blue-Eyed Grass</t>
  </si>
  <si>
    <t>Solidago radula</t>
  </si>
  <si>
    <t>Rough Goldenrod</t>
  </si>
  <si>
    <t>Sorghastrum nutans</t>
  </si>
  <si>
    <t>Indian Grass</t>
  </si>
  <si>
    <t>Sporobolus heterolepis</t>
  </si>
  <si>
    <t>Prairie Dropseed</t>
  </si>
  <si>
    <t>Viola pedata</t>
  </si>
  <si>
    <t>Bird's Foot Violet</t>
  </si>
  <si>
    <t>Present?</t>
  </si>
  <si>
    <t>Abundant or very frequently observed(&gt;50 % of the area)</t>
  </si>
  <si>
    <t>Asclepias viridiflora</t>
  </si>
  <si>
    <t>Short Green Milkweed</t>
  </si>
  <si>
    <t>Coreopsis palmata</t>
  </si>
  <si>
    <t>Prairie Coreopsis</t>
  </si>
  <si>
    <t>Echinacea pallida</t>
  </si>
  <si>
    <t>Pale Purple Coneflower</t>
  </si>
  <si>
    <t>Solidago speciosa var. speciosa</t>
  </si>
  <si>
    <t>Showy Goldenrod</t>
  </si>
  <si>
    <t>Symphyotrichum oolentangiense</t>
  </si>
  <si>
    <t>Azure Aster</t>
  </si>
  <si>
    <t>Amorpha canescens</t>
  </si>
  <si>
    <t>Lead Plant</t>
  </si>
  <si>
    <t>Dalea candida</t>
  </si>
  <si>
    <t>White Prairie Clover</t>
  </si>
  <si>
    <t>Dalea purpurea</t>
  </si>
  <si>
    <t>Purple Prairie Clover</t>
  </si>
  <si>
    <t>Pediomelum tenuiflorum</t>
  </si>
  <si>
    <t>Scurfy Pea</t>
  </si>
  <si>
    <t>Gentiana puberulenta</t>
  </si>
  <si>
    <t>Downy Gentian</t>
  </si>
  <si>
    <t>Buchnera americana</t>
  </si>
  <si>
    <t>Blue Hearts</t>
  </si>
  <si>
    <t>1 to 3</t>
  </si>
  <si>
    <t>4 to 6</t>
  </si>
  <si>
    <t>Conservative species not present</t>
  </si>
  <si>
    <t>Characteristic matrix species not present</t>
  </si>
  <si>
    <r>
      <rPr>
        <b/>
        <u/>
        <sz val="12"/>
        <color theme="1"/>
        <rFont val="Times New Roman"/>
        <family val="1"/>
      </rPr>
      <t>Section III – Animal Species Factors (accounts for 10% of the total possible score)</t>
    </r>
    <r>
      <rPr>
        <b/>
        <sz val="12"/>
        <color theme="1"/>
        <rFont val="Times New Roman"/>
        <family val="1"/>
      </rPr>
      <t xml:space="preserve">   Note that for animal species presence of a species on the site recorded within the last five years based on other surveys or inventories is acceptable to count in this index.</t>
    </r>
  </si>
  <si>
    <r>
      <rPr>
        <b/>
        <u/>
        <sz val="12"/>
        <color theme="1"/>
        <rFont val="Times New Roman"/>
        <family val="1"/>
      </rPr>
      <t>Overall Section II Vegetation Characteristics Score</t>
    </r>
    <r>
      <rPr>
        <b/>
        <sz val="12"/>
        <color theme="1"/>
        <rFont val="Times New Roman"/>
        <family val="1"/>
      </rPr>
      <t xml:space="preserve"> (sum of metric scores above): </t>
    </r>
  </si>
  <si>
    <t>Based on how many herptile species you observe, assign the point value as follows:</t>
  </si>
  <si>
    <t>4+</t>
  </si>
  <si>
    <t>Species Name</t>
  </si>
  <si>
    <t>7 to 10</t>
  </si>
  <si>
    <r>
      <rPr>
        <b/>
        <u/>
        <sz val="12"/>
        <color theme="1"/>
        <rFont val="Times New Roman"/>
        <family val="1"/>
      </rPr>
      <t>Community Health Index (CHI) score</t>
    </r>
    <r>
      <rPr>
        <b/>
        <sz val="12"/>
        <color theme="1"/>
        <rFont val="Times New Roman"/>
        <family val="1"/>
      </rPr>
      <t xml:space="preserve"> (0-100 range)</t>
    </r>
  </si>
  <si>
    <t>Approximate Acres Surveyed:</t>
  </si>
  <si>
    <t>Third, compute the value for the Rapid Assessment.</t>
  </si>
  <si>
    <t>Sampling Unit ID:</t>
  </si>
  <si>
    <t>Baptisia bracteata var. leucophaea</t>
  </si>
  <si>
    <t>Cream Wild Indigo</t>
  </si>
  <si>
    <t>Directions for completing the Community Health Index (CHI)</t>
  </si>
  <si>
    <t>Typical aggressive exotic plant species:</t>
  </si>
  <si>
    <t>(IVa) % cover of aggressive exotic plant species:</t>
  </si>
  <si>
    <t>Lespedeza cuneata</t>
  </si>
  <si>
    <t>Centaurea stoebe subsp. micranthos</t>
  </si>
  <si>
    <t>Sericea</t>
  </si>
  <si>
    <t>Spotted Knapweed</t>
  </si>
  <si>
    <t>Upland Prairie (unglaciated) - Osage Plains and Springfield Plateau ecoregions</t>
  </si>
  <si>
    <t xml:space="preserve">None </t>
  </si>
  <si>
    <t>&lt;5</t>
  </si>
  <si>
    <t>26-40</t>
  </si>
  <si>
    <t>41-80</t>
  </si>
  <si>
    <t>81-100</t>
  </si>
  <si>
    <t>101-150</t>
  </si>
  <si>
    <t>&gt;150</t>
  </si>
  <si>
    <t>5 - 15</t>
  </si>
  <si>
    <t>(Ib) Size of the prairie community:</t>
  </si>
  <si>
    <t>(Ic) Distance to associated community types (e.g., bottomland prairie, other upland prairie remnants):</t>
  </si>
  <si>
    <t>(Id) Presence of prairie swales and headwater drainages embedded within the upland prairie community:</t>
  </si>
  <si>
    <t>Yes, but swales or drainages are incised/downcut = 0.2</t>
  </si>
  <si>
    <t>Yes = 0.25</t>
  </si>
  <si>
    <t xml:space="preserve">(IIa) Native tree cover (includes trees in draws and interspersed on the upland prairie): </t>
  </si>
  <si>
    <t>5 - 10</t>
  </si>
  <si>
    <t>11 - 20</t>
  </si>
  <si>
    <t>&gt;20</t>
  </si>
  <si>
    <t>(IIc) % Native graminoid (native warm and cool-season grasses, sedges, and rushes) cover:</t>
  </si>
  <si>
    <t>(IId) % Native forb cover:</t>
  </si>
  <si>
    <t>Golden Alexanders</t>
  </si>
  <si>
    <t>Zizia aurea</t>
  </si>
  <si>
    <t>Arrow-Leaved Violet</t>
  </si>
  <si>
    <t>Viola sagittata</t>
  </si>
  <si>
    <t>Yellow Crownbeard</t>
  </si>
  <si>
    <t>Verbesina helianthoides</t>
  </si>
  <si>
    <t>Goat's Rue</t>
  </si>
  <si>
    <t>Tephrosia virginiana</t>
  </si>
  <si>
    <t>Willow Aster</t>
  </si>
  <si>
    <t>Symphyotrichum praealtum</t>
  </si>
  <si>
    <t>Heath Aster</t>
  </si>
  <si>
    <t>Symphyotrichum ericoides</t>
  </si>
  <si>
    <t>Missouri Goldenrod</t>
  </si>
  <si>
    <t>Solidago missouriensis subsp. fasciculata</t>
  </si>
  <si>
    <t>Compass Plant</t>
  </si>
  <si>
    <t>Silphium laciniatum</t>
  </si>
  <si>
    <t>Blue Sage</t>
  </si>
  <si>
    <t>Salvia azurea var. grandiflora</t>
  </si>
  <si>
    <t>Sweet Black-Eyed Susan</t>
  </si>
  <si>
    <t>Rudbeckia subtomentosa</t>
  </si>
  <si>
    <t>Sunshine Rose</t>
  </si>
  <si>
    <t>Rosa arkansana</t>
  </si>
  <si>
    <t>Grey-Headed Coneflower</t>
  </si>
  <si>
    <t>Ratibida pinnata</t>
  </si>
  <si>
    <t>Slender Mountain Mint</t>
  </si>
  <si>
    <t>Pycnanthemum tenuifolium</t>
  </si>
  <si>
    <t>Field Milkwort</t>
  </si>
  <si>
    <t>Polygala sanguinea</t>
  </si>
  <si>
    <t>False Dragonhead</t>
  </si>
  <si>
    <t>Physostegia virginiana subsp. virginiana</t>
  </si>
  <si>
    <t>Narrow-Leaved Dragonhead</t>
  </si>
  <si>
    <t>Physostegia angustifolia</t>
  </si>
  <si>
    <t>Phlox pilosa subsp. pilosa</t>
  </si>
  <si>
    <t>Funnel-Form Beard Tongue</t>
  </si>
  <si>
    <t>Penstemon tubaeflorus</t>
  </si>
  <si>
    <t>Lousewort</t>
  </si>
  <si>
    <t>Pedicularis canadensis</t>
  </si>
  <si>
    <t>Sampson's Snakeroot</t>
  </si>
  <si>
    <t>Orbexilum pedunculatum</t>
  </si>
  <si>
    <t>Stiff Goldenrod</t>
  </si>
  <si>
    <t>Oligoneuron rigidum</t>
  </si>
  <si>
    <t>Sensitive Briar</t>
  </si>
  <si>
    <t>Mimosa quadrivalvis var. nuttallii</t>
  </si>
  <si>
    <t>Scaly Blazing Star</t>
  </si>
  <si>
    <t>Liatris squarrosa var. squarrosa</t>
  </si>
  <si>
    <t>Prairie Blazing Star</t>
  </si>
  <si>
    <t>Liatris pycnostachya</t>
  </si>
  <si>
    <t>Slender Bush Clover</t>
  </si>
  <si>
    <t>Lespedeza virginica</t>
  </si>
  <si>
    <t>Round-Headed Bush Clover</t>
  </si>
  <si>
    <t>Lespedeza capitata</t>
  </si>
  <si>
    <t>June Grass</t>
  </si>
  <si>
    <t>Koeleria macrantha</t>
  </si>
  <si>
    <t>Long-Bearded Hawkweed</t>
  </si>
  <si>
    <t>Hieracium longipilum</t>
  </si>
  <si>
    <t>Prairie Alum Root</t>
  </si>
  <si>
    <t>Heuchera richardsonii</t>
  </si>
  <si>
    <t>False Sunflower</t>
  </si>
  <si>
    <t>Heliopsis helianthoides var. helianthoides</t>
  </si>
  <si>
    <t>Showy Sunflower</t>
  </si>
  <si>
    <t>Helianthus pauciflorus subsp. pauciflorus</t>
  </si>
  <si>
    <t>Downy Sunflower</t>
  </si>
  <si>
    <t>Helianthus mollis</t>
  </si>
  <si>
    <t>Viscid Grass-Leaved Goldenrod</t>
  </si>
  <si>
    <t>Euthamia gymnospermoides</t>
  </si>
  <si>
    <t>Sessile-Leaved Tick Trefoil</t>
  </si>
  <si>
    <t>Desmodium sessilifolium</t>
  </si>
  <si>
    <t>Large-Flowered Coreopsis</t>
  </si>
  <si>
    <t>Coreopsis grandiflora</t>
  </si>
  <si>
    <t>White Wild Indigo</t>
  </si>
  <si>
    <t>Baptisia alba var. macrophylla</t>
  </si>
  <si>
    <t>Tall Green Milkweed</t>
  </si>
  <si>
    <t>Asclepias hirtella</t>
  </si>
  <si>
    <t>(IIe) Number of readily identifiable characteristic matrix plant species present (55 possible):</t>
  </si>
  <si>
    <t>Agalinis auriculata</t>
  </si>
  <si>
    <t>Eared False Foxglove</t>
  </si>
  <si>
    <t>Arnoglossum plantagineum</t>
  </si>
  <si>
    <t>Prairie Indian Plantain</t>
  </si>
  <si>
    <t>Asclepias meadii</t>
  </si>
  <si>
    <t>Mead's Milkweed</t>
  </si>
  <si>
    <t>Asclepias sullivantii</t>
  </si>
  <si>
    <t>Prairie Milkweed</t>
  </si>
  <si>
    <t>Callirhoe digitata</t>
  </si>
  <si>
    <t>Fringed Poppy Mallow</t>
  </si>
  <si>
    <t>Calopogon oklahomensis</t>
  </si>
  <si>
    <t>Prairie Grass Pink</t>
  </si>
  <si>
    <t>Camassia angusta</t>
  </si>
  <si>
    <t>Prairie Hyacinth</t>
  </si>
  <si>
    <t>Ceanothus americanus</t>
  </si>
  <si>
    <t>New Jersey Tea</t>
  </si>
  <si>
    <t>Ceanothus herbaceus</t>
  </si>
  <si>
    <t>Inland New Jersey Tea</t>
  </si>
  <si>
    <t>Comandra umbellata</t>
  </si>
  <si>
    <t>False Toadflax</t>
  </si>
  <si>
    <t>Delphinium carolinianum subsp. virescens</t>
  </si>
  <si>
    <t>Prairie Larkspur</t>
  </si>
  <si>
    <t>Eryngium yuccifolium</t>
  </si>
  <si>
    <t>Rattlesnake Master</t>
  </si>
  <si>
    <t>Eurybia hemispherica</t>
  </si>
  <si>
    <t>Southern Swamp Aster</t>
  </si>
  <si>
    <t>Marshallia caespitosa var. caespitosa</t>
  </si>
  <si>
    <t>Barbara's Buttons</t>
  </si>
  <si>
    <t>Oligoneuron album</t>
  </si>
  <si>
    <t>Stiff Aster</t>
  </si>
  <si>
    <t>Packera plattensis</t>
  </si>
  <si>
    <t>Prairie Ragwort</t>
  </si>
  <si>
    <t>Pediomelum esculentum</t>
  </si>
  <si>
    <t>Prairie Turnip</t>
  </si>
  <si>
    <t>Platanthera lacera</t>
  </si>
  <si>
    <t>Ragged Fringed Orchid</t>
  </si>
  <si>
    <t>Polygala incarnata</t>
  </si>
  <si>
    <t>Pink Milkwort</t>
  </si>
  <si>
    <t>Polytaenia nuttallii</t>
  </si>
  <si>
    <t>Prairie Parsley</t>
  </si>
  <si>
    <t>Prenanthes aspera</t>
  </si>
  <si>
    <t>Rough White Lettuce</t>
  </si>
  <si>
    <t>Salix humilis</t>
  </si>
  <si>
    <t>Prairie Willow</t>
  </si>
  <si>
    <t>Silene regia</t>
  </si>
  <si>
    <t>Royal Catchfly</t>
  </si>
  <si>
    <t>Spiranthes vernalis</t>
  </si>
  <si>
    <t>Spring Ladies' Tresses</t>
  </si>
  <si>
    <t>Stipa spartea</t>
  </si>
  <si>
    <t>Porcupine Grass</t>
  </si>
  <si>
    <t>Vernonia arkansana</t>
  </si>
  <si>
    <t>Great Ironweed</t>
  </si>
  <si>
    <t>Viola pedatifida</t>
  </si>
  <si>
    <t>Prairie Violet</t>
  </si>
  <si>
    <t>Zizia aptera</t>
  </si>
  <si>
    <t>Heart-Leaved Meadow Parsnip</t>
  </si>
  <si>
    <t>(IIf) Relative abundance of characteristic matrix plant species present:</t>
  </si>
  <si>
    <t>Boreal Chorus Frog</t>
  </si>
  <si>
    <t>Bullsnake</t>
  </si>
  <si>
    <t>Eastern Tiger Salamander</t>
  </si>
  <si>
    <t>Eastern Yellow-bellied Racer</t>
  </si>
  <si>
    <t>Great Plains Skink</t>
  </si>
  <si>
    <t>Lined Snake</t>
  </si>
  <si>
    <t>Northern Crawfish Frog</t>
  </si>
  <si>
    <t>Plains Box Turtle</t>
  </si>
  <si>
    <t>Plains Leopard Frog</t>
  </si>
  <si>
    <t>Prairie Kingsnake</t>
  </si>
  <si>
    <t>Prairie Ring-necked Snake</t>
  </si>
  <si>
    <t>Small-mouthed Salamander</t>
  </si>
  <si>
    <t>Southern Prairie Skink</t>
  </si>
  <si>
    <t>Western Slender Glass Lizard</t>
  </si>
  <si>
    <t>For each of the herptile species below (14 total) that you observe, add 0.07 points up to a total of 1 point (round to 1):</t>
  </si>
  <si>
    <t>(IIIb) Presence of regal fritillary (Speyeria idalia):</t>
  </si>
  <si>
    <t>(IIIc) Presence of the prairie mole cricket (Gryllotalpa major):</t>
  </si>
  <si>
    <t>Bell’s Vireo</t>
  </si>
  <si>
    <t>Blue Grosbeak</t>
  </si>
  <si>
    <t>Dickcissel</t>
  </si>
  <si>
    <t>Eastern Meadowlark</t>
  </si>
  <si>
    <t>Grasshopper Sparrow</t>
  </si>
  <si>
    <t>Greater Prairie-Chicken</t>
  </si>
  <si>
    <t>Henslow’s Sparrow</t>
  </si>
  <si>
    <t>Northern Harrier</t>
  </si>
  <si>
    <t>Upland Sandpiper</t>
  </si>
  <si>
    <t>(IIId) Presence of bird species (see list below, 10 total) heard or seen during breeding season safe dates and times:</t>
  </si>
  <si>
    <t>(IVb) Evidence of past cropping or soil grading (e.g., terraces, erosion gullies, etc…) across the entire site:</t>
  </si>
  <si>
    <t>Bothriochloa bladhii and B. ischaeum</t>
  </si>
  <si>
    <t>Old World Bluestems</t>
  </si>
  <si>
    <t>Tall Fescue</t>
  </si>
  <si>
    <t>Teasels</t>
  </si>
  <si>
    <t>Festuca arundinacea</t>
  </si>
  <si>
    <t>Dipsacus fullonum and D. laciniatus</t>
  </si>
  <si>
    <t>Primula meadia</t>
  </si>
  <si>
    <t>Shooting Star</t>
  </si>
  <si>
    <t>Rosa carolina subsp. carolina</t>
  </si>
  <si>
    <t>Pasture Rose</t>
  </si>
  <si>
    <t>(Ie) Presence of mima mounds:</t>
  </si>
  <si>
    <t>(IIg) Number of readily identifiable conservative plant species present (41 possible):</t>
  </si>
  <si>
    <t>(IIh) Relative abundance of conservative plant species present:</t>
  </si>
  <si>
    <t>Abundant or very frequently observed (&gt;50 % of the area)</t>
  </si>
  <si>
    <t xml:space="preserve">(IIb) : % cover of native shrubs (not including Amorpha canescens, Ceanothus species, Salix humilus and Quercus prinoides; includes species </t>
  </si>
  <si>
    <t xml:space="preserve">such as Rhus copallina, Rubus species, Prunus species, etc): </t>
  </si>
  <si>
    <t>Occupancy sampling (time periods)</t>
  </si>
  <si>
    <t>Section I - Landscape Context (accounts for 10% of the total possible score)</t>
  </si>
  <si>
    <t>Section II – Vegetation Characteristics (accounts for 80% of the total possible score)</t>
  </si>
  <si>
    <t>Each species is .218…</t>
  </si>
  <si>
    <t xml:space="preserve">What is the visually estimated abundance (in terms of frequency of occurrence relative to the total herbaceous cover not the whole prairie area) of all characteristic plant species noted taken as a whole? </t>
  </si>
  <si>
    <t>Each species is .43…</t>
  </si>
  <si>
    <t xml:space="preserve">What is the visually estimated abundance (in terms of frequency of occurrence relative to the total herbaceous cover not the whole prairie area) of all conservative plant species noted taken as a whole?  </t>
  </si>
  <si>
    <t>0-10'</t>
  </si>
  <si>
    <t>11-20'</t>
  </si>
  <si>
    <t>21-30'</t>
  </si>
  <si>
    <t>Prairie Species List</t>
  </si>
  <si>
    <t>First, identify the boundaries of the community unit in ArcGIS.  Use ArcGIS, aerial imagery and site knowledge to fill in the answers to most of the metrics in Section I of the Rapid Assessment tab.</t>
  </si>
  <si>
    <t>Second, conduct a timed meander across a representative swath of the unit. Answer all of the components of Sections I to IV of the assessment. An optional method that currently doesn’t affect the score but could be useful to differentiate very similar scoring sites is to record the presence/absence of the characteristic and matrix species within three 10-minute intervals within the unit. For each interval the entire species list is re-sampled. This will provide some baseline frequency data that might be very useful for future comparisons. However, one could simply answer the questions as posed in the form and not complete the occupancy sampling columns in the Composite Species List tab. Aim to spend under 1 minute and 30 seconds per half hectare (1.2 acres). NOTE that for animal records, species sitings within the past five years on an area is acceptable to count in the index.  Note birds need to be surveyed for during the breeding season safe 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</si>
</sst>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b/>
      <sz val="12"/>
      <color theme="1"/>
      <name val="Times New Roman"/>
      <family val="1"/>
    </font>
    <font>
      <sz val="12"/>
      <color theme="1"/>
      <name val="Times New Roman"/>
      <family val="1"/>
    </font>
    <font>
      <u/>
      <sz val="11"/>
      <color theme="1"/>
      <name val="Calibri"/>
      <family val="2"/>
      <scheme val="minor"/>
    </font>
    <font>
      <sz val="10"/>
      <color rgb="FF000000"/>
      <name val="Calibri"/>
      <family val="2"/>
      <scheme val="minor"/>
    </font>
    <font>
      <b/>
      <u/>
      <sz val="12"/>
      <color theme="1"/>
      <name val="Times New Roman"/>
      <family val="1"/>
    </font>
    <font>
      <sz val="11"/>
      <color theme="1"/>
      <name val="Calibri"/>
      <family val="2"/>
    </font>
    <font>
      <sz val="10"/>
      <color theme="1"/>
      <name val="Calibri"/>
      <family val="2"/>
    </font>
    <font>
      <sz val="10"/>
      <name val="Courier"/>
      <family val="3"/>
    </font>
    <font>
      <b/>
      <sz val="10"/>
      <name val="Courier"/>
      <family val="3"/>
    </font>
    <font>
      <sz val="11"/>
      <color theme="1"/>
      <name val="Times New Roman"/>
      <family val="1"/>
    </font>
    <font>
      <sz val="11"/>
      <name val="Calibri"/>
      <family val="2"/>
    </font>
    <font>
      <sz val="12"/>
      <color theme="1"/>
      <name val="Arial"/>
      <family val="2"/>
    </font>
    <font>
      <sz val="11"/>
      <name val="Calibri"/>
      <family val="2"/>
      <scheme val="minor"/>
    </font>
  </fonts>
  <fills count="3">
    <fill>
      <patternFill patternType="none"/>
    </fill>
    <fill>
      <patternFill patternType="gray125"/>
    </fill>
    <fill>
      <patternFill patternType="solid">
        <fgColor rgb="FFFFFF00"/>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2">
    <xf numFmtId="0" fontId="0" fillId="0" borderId="0"/>
    <xf numFmtId="0" fontId="9" fillId="0" borderId="0"/>
  </cellStyleXfs>
  <cellXfs count="126">
    <xf numFmtId="0" fontId="0" fillId="0" borderId="0" xfId="0"/>
    <xf numFmtId="0" fontId="0" fillId="0" borderId="0" xfId="0"/>
    <xf numFmtId="0" fontId="2" fillId="0" borderId="0" xfId="0" applyFont="1" applyAlignment="1">
      <alignment vertical="center"/>
    </xf>
    <xf numFmtId="0" fontId="3" fillId="0" borderId="0" xfId="0" applyFont="1" applyAlignment="1">
      <alignment vertical="center"/>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0" fillId="0" borderId="0" xfId="0" applyAlignment="1">
      <alignment horizontal="right"/>
    </xf>
    <xf numFmtId="0" fontId="4" fillId="0" borderId="0" xfId="0" applyFont="1"/>
    <xf numFmtId="16" fontId="3" fillId="0" borderId="3" xfId="0" applyNumberFormat="1" applyFont="1" applyBorder="1" applyAlignment="1">
      <alignment vertical="center" wrapText="1"/>
    </xf>
    <xf numFmtId="0" fontId="0" fillId="0" borderId="0" xfId="0" applyBorder="1"/>
    <xf numFmtId="0" fontId="3" fillId="0" borderId="0" xfId="0" applyFont="1"/>
    <xf numFmtId="0" fontId="2" fillId="0" borderId="0" xfId="0" applyFont="1"/>
    <xf numFmtId="0" fontId="1" fillId="0" borderId="0" xfId="0" applyFont="1"/>
    <xf numFmtId="0" fontId="1" fillId="0" borderId="0" xfId="0" applyFont="1" applyAlignment="1">
      <alignment horizontal="right"/>
    </xf>
    <xf numFmtId="0" fontId="0" fillId="0" borderId="0" xfId="0" applyFont="1" applyBorder="1"/>
    <xf numFmtId="0" fontId="1" fillId="0" borderId="0" xfId="0" applyFont="1" applyBorder="1"/>
    <xf numFmtId="0" fontId="2" fillId="0" borderId="0" xfId="0" applyFont="1" applyBorder="1" applyAlignment="1">
      <alignment horizontal="left" vertical="top" wrapText="1"/>
    </xf>
    <xf numFmtId="0" fontId="0" fillId="0" borderId="0" xfId="0" applyBorder="1" applyAlignment="1">
      <alignment horizontal="right"/>
    </xf>
    <xf numFmtId="0" fontId="3" fillId="0" borderId="0" xfId="0" applyFont="1" applyBorder="1" applyAlignment="1">
      <alignment vertical="center" wrapText="1"/>
    </xf>
    <xf numFmtId="0" fontId="2" fillId="0" borderId="0" xfId="0" applyFont="1" applyBorder="1" applyAlignment="1">
      <alignment vertical="top" wrapText="1"/>
    </xf>
    <xf numFmtId="0" fontId="2" fillId="0" borderId="0" xfId="0" applyFont="1" applyBorder="1" applyAlignment="1">
      <alignment horizontal="center" vertical="top" wrapText="1"/>
    </xf>
    <xf numFmtId="0" fontId="2" fillId="0" borderId="0" xfId="0" applyFont="1" applyAlignment="1">
      <alignment horizontal="left" vertical="center" wrapText="1"/>
    </xf>
    <xf numFmtId="49" fontId="3" fillId="0" borderId="3" xfId="0" applyNumberFormat="1" applyFont="1" applyBorder="1" applyAlignment="1">
      <alignment vertical="center" wrapText="1"/>
    </xf>
    <xf numFmtId="0" fontId="6" fillId="0" borderId="0" xfId="0" applyFont="1" applyAlignment="1">
      <alignment vertical="center"/>
    </xf>
    <xf numFmtId="0" fontId="2" fillId="0" borderId="0" xfId="0" applyFont="1" applyAlignment="1">
      <alignment horizontal="center" vertical="center" wrapText="1"/>
    </xf>
    <xf numFmtId="0" fontId="7" fillId="0" borderId="0" xfId="0" applyFont="1" applyAlignment="1">
      <alignment vertical="center"/>
    </xf>
    <xf numFmtId="0" fontId="0" fillId="0" borderId="0" xfId="0" applyFont="1"/>
    <xf numFmtId="0" fontId="0" fillId="0" borderId="0" xfId="0" applyFont="1" applyAlignment="1">
      <alignment vertical="center"/>
    </xf>
    <xf numFmtId="0" fontId="8"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top" wrapText="1"/>
    </xf>
    <xf numFmtId="0" fontId="0" fillId="0" borderId="0" xfId="0" applyFont="1" applyBorder="1" applyProtection="1">
      <protection locked="0"/>
    </xf>
    <xf numFmtId="0" fontId="0" fillId="0" borderId="5" xfId="0" applyFont="1" applyBorder="1" applyProtection="1">
      <protection locked="0"/>
    </xf>
    <xf numFmtId="0" fontId="2" fillId="0" borderId="0" xfId="0" applyFont="1" applyAlignment="1">
      <alignment horizontal="left"/>
    </xf>
    <xf numFmtId="0" fontId="3" fillId="0" borderId="7" xfId="0" applyFont="1" applyBorder="1" applyAlignment="1">
      <alignment vertical="center" wrapText="1"/>
    </xf>
    <xf numFmtId="0" fontId="3" fillId="0" borderId="8" xfId="0" applyFont="1" applyBorder="1" applyAlignment="1">
      <alignment vertical="center" wrapText="1"/>
    </xf>
    <xf numFmtId="0" fontId="1" fillId="2" borderId="6" xfId="0" applyFont="1" applyFill="1" applyBorder="1"/>
    <xf numFmtId="0" fontId="0" fillId="0" borderId="0" xfId="0" applyFont="1" applyAlignment="1">
      <alignment horizontal="center" vertical="top"/>
    </xf>
    <xf numFmtId="0" fontId="0" fillId="2" borderId="5" xfId="0" applyFont="1" applyFill="1" applyBorder="1" applyProtection="1"/>
    <xf numFmtId="0" fontId="2" fillId="0" borderId="5" xfId="0" applyFont="1" applyBorder="1" applyAlignment="1">
      <alignment vertical="center"/>
    </xf>
    <xf numFmtId="0" fontId="0" fillId="0" borderId="0" xfId="0" applyAlignment="1"/>
    <xf numFmtId="0" fontId="10" fillId="0" borderId="9" xfId="1" applyFont="1" applyFill="1" applyBorder="1" applyAlignment="1" applyProtection="1">
      <alignment horizontal="left" vertical="top"/>
    </xf>
    <xf numFmtId="0" fontId="10" fillId="0" borderId="9" xfId="1" applyFont="1" applyFill="1" applyBorder="1" applyAlignment="1" applyProtection="1">
      <alignment horizontal="center" vertical="top"/>
    </xf>
    <xf numFmtId="0" fontId="10" fillId="0" borderId="9" xfId="1" applyFont="1" applyFill="1" applyBorder="1" applyAlignment="1" applyProtection="1">
      <alignment horizontal="right" vertical="top"/>
    </xf>
    <xf numFmtId="0" fontId="9" fillId="0" borderId="9" xfId="1" applyFill="1" applyBorder="1" applyAlignment="1" applyProtection="1">
      <alignment horizontal="left" vertical="top"/>
    </xf>
    <xf numFmtId="0" fontId="9" fillId="0" borderId="9" xfId="1" applyFill="1" applyBorder="1" applyAlignment="1" applyProtection="1">
      <alignment horizontal="right" vertical="top"/>
    </xf>
    <xf numFmtId="0" fontId="9" fillId="0" borderId="9" xfId="1" applyFont="1" applyFill="1" applyBorder="1" applyAlignment="1" applyProtection="1">
      <alignment horizontal="left" vertical="top"/>
    </xf>
    <xf numFmtId="0" fontId="5" fillId="0" borderId="0" xfId="0" applyFont="1" applyFill="1" applyBorder="1" applyAlignment="1">
      <alignment vertical="center"/>
    </xf>
    <xf numFmtId="0" fontId="9" fillId="0" borderId="9" xfId="1" applyFill="1" applyBorder="1" applyAlignment="1" applyProtection="1">
      <alignment horizontal="left" vertical="top" wrapText="1"/>
    </xf>
    <xf numFmtId="0" fontId="0" fillId="0" borderId="0" xfId="0"/>
    <xf numFmtId="0" fontId="2" fillId="0" borderId="0" xfId="0" applyFont="1" applyAlignment="1">
      <alignment vertical="center"/>
    </xf>
    <xf numFmtId="0" fontId="3" fillId="0" borderId="3" xfId="0" applyFont="1" applyBorder="1" applyAlignment="1">
      <alignment vertical="center" wrapText="1"/>
    </xf>
    <xf numFmtId="0" fontId="0" fillId="0" borderId="0" xfId="0" applyAlignment="1">
      <alignment horizontal="right"/>
    </xf>
    <xf numFmtId="0" fontId="3" fillId="0" borderId="0" xfId="0" applyFont="1" applyBorder="1" applyAlignment="1">
      <alignment vertical="center" wrapText="1"/>
    </xf>
    <xf numFmtId="49" fontId="3" fillId="0" borderId="3" xfId="0" applyNumberFormat="1" applyFont="1" applyBorder="1" applyAlignment="1">
      <alignment vertical="center" wrapText="1"/>
    </xf>
    <xf numFmtId="0" fontId="0" fillId="0" borderId="0" xfId="0" applyFont="1" applyBorder="1" applyProtection="1">
      <protection locked="0"/>
    </xf>
    <xf numFmtId="0" fontId="9" fillId="0" borderId="9" xfId="1" applyFont="1" applyFill="1" applyBorder="1" applyAlignment="1" applyProtection="1">
      <alignment horizontal="left" vertical="top" wrapText="1"/>
    </xf>
    <xf numFmtId="0" fontId="0" fillId="0" borderId="0" xfId="0"/>
    <xf numFmtId="0" fontId="2" fillId="0" borderId="0" xfId="0" applyFont="1" applyAlignment="1">
      <alignment vertical="center"/>
    </xf>
    <xf numFmtId="0" fontId="3" fillId="0" borderId="0" xfId="0" applyFont="1" applyAlignment="1">
      <alignment vertical="center"/>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4" xfId="0" applyFont="1" applyBorder="1" applyAlignment="1">
      <alignment vertical="center" wrapText="1"/>
    </xf>
    <xf numFmtId="0" fontId="0" fillId="0" borderId="0" xfId="0" applyAlignment="1">
      <alignment horizontal="right"/>
    </xf>
    <xf numFmtId="0" fontId="4" fillId="0" borderId="0" xfId="0" applyFont="1"/>
    <xf numFmtId="0" fontId="3" fillId="0" borderId="0" xfId="0" applyFont="1" applyAlignment="1">
      <alignment vertical="top" wrapText="1"/>
    </xf>
    <xf numFmtId="0" fontId="1" fillId="0" borderId="0" xfId="0" applyFont="1"/>
    <xf numFmtId="0" fontId="3" fillId="0" borderId="0" xfId="0" applyFont="1" applyBorder="1" applyAlignment="1">
      <alignment vertical="center" wrapText="1"/>
    </xf>
    <xf numFmtId="0" fontId="2" fillId="0" borderId="0" xfId="0" applyFont="1" applyBorder="1" applyAlignment="1">
      <alignment horizontal="center" vertical="top" wrapText="1"/>
    </xf>
    <xf numFmtId="0" fontId="5" fillId="0" borderId="0" xfId="0" applyFont="1" applyFill="1" applyBorder="1" applyAlignment="1">
      <alignment vertical="center"/>
    </xf>
    <xf numFmtId="0" fontId="3" fillId="0" borderId="0" xfId="0" applyFont="1" applyAlignment="1">
      <alignment horizontal="left" vertical="center"/>
    </xf>
    <xf numFmtId="0" fontId="0" fillId="0" borderId="0" xfId="0" applyAlignment="1">
      <alignment horizontal="left"/>
    </xf>
    <xf numFmtId="0" fontId="0" fillId="0" borderId="1" xfId="0" applyBorder="1" applyAlignment="1">
      <alignment vertical="center"/>
    </xf>
    <xf numFmtId="0" fontId="0" fillId="0" borderId="0" xfId="0" applyFont="1" applyBorder="1" applyProtection="1">
      <protection locked="0"/>
    </xf>
    <xf numFmtId="0" fontId="0" fillId="0" borderId="5" xfId="0" applyBorder="1" applyProtection="1">
      <protection locked="0"/>
    </xf>
    <xf numFmtId="0" fontId="0" fillId="0" borderId="0" xfId="0" applyBorder="1" applyProtection="1">
      <protection locked="0"/>
    </xf>
    <xf numFmtId="0" fontId="0" fillId="0" borderId="5" xfId="0" applyFont="1" applyBorder="1" applyProtection="1">
      <protection locked="0"/>
    </xf>
    <xf numFmtId="0" fontId="3" fillId="0" borderId="0" xfId="0" applyFont="1" applyAlignment="1">
      <alignment horizontal="center" vertical="top" wrapText="1"/>
    </xf>
    <xf numFmtId="0" fontId="0" fillId="0" borderId="0" xfId="0"/>
    <xf numFmtId="0" fontId="0" fillId="0" borderId="0" xfId="0" applyAlignment="1">
      <alignment horizontal="left"/>
    </xf>
    <xf numFmtId="0" fontId="0" fillId="0" borderId="0" xfId="0" applyAlignment="1">
      <alignment horizontal="right"/>
    </xf>
    <xf numFmtId="0" fontId="9" fillId="0" borderId="9" xfId="1" applyFill="1" applyBorder="1" applyAlignment="1" applyProtection="1">
      <alignment horizontal="left" vertical="top"/>
    </xf>
    <xf numFmtId="0" fontId="9" fillId="0" borderId="9" xfId="1" applyFill="1" applyBorder="1" applyAlignment="1" applyProtection="1">
      <alignment horizontal="center" vertical="top"/>
    </xf>
    <xf numFmtId="0" fontId="9" fillId="0" borderId="9" xfId="1" applyFont="1" applyFill="1" applyBorder="1" applyAlignment="1" applyProtection="1">
      <alignment horizontal="left" vertical="top"/>
    </xf>
    <xf numFmtId="0" fontId="11" fillId="0" borderId="0" xfId="0" applyFont="1" applyAlignment="1">
      <alignment vertical="center"/>
    </xf>
    <xf numFmtId="0" fontId="11" fillId="0" borderId="1" xfId="0" applyFont="1" applyBorder="1" applyAlignment="1">
      <alignment vertical="center" wrapText="1"/>
    </xf>
    <xf numFmtId="0" fontId="11" fillId="0" borderId="2" xfId="0" applyFont="1" applyBorder="1" applyAlignment="1">
      <alignment vertical="center" wrapText="1"/>
    </xf>
    <xf numFmtId="0" fontId="11" fillId="0" borderId="3" xfId="0" applyFont="1" applyBorder="1" applyAlignment="1">
      <alignment vertical="center" wrapText="1"/>
    </xf>
    <xf numFmtId="0" fontId="11" fillId="0" borderId="4" xfId="0" applyFont="1" applyBorder="1" applyAlignment="1">
      <alignment vertical="center" wrapText="1"/>
    </xf>
    <xf numFmtId="0" fontId="11" fillId="0" borderId="3" xfId="0" applyFont="1" applyBorder="1" applyAlignment="1">
      <alignment horizontal="right" vertical="center" wrapText="1"/>
    </xf>
    <xf numFmtId="1" fontId="3" fillId="0" borderId="3" xfId="0" applyNumberFormat="1" applyFont="1" applyBorder="1" applyAlignment="1">
      <alignment vertical="center" wrapText="1"/>
    </xf>
    <xf numFmtId="1" fontId="3" fillId="0" borderId="3" xfId="0" applyNumberFormat="1" applyFont="1" applyBorder="1" applyAlignment="1">
      <alignment horizontal="left" vertical="center" wrapText="1"/>
    </xf>
    <xf numFmtId="0" fontId="0" fillId="0" borderId="5" xfId="0" applyFont="1" applyFill="1" applyBorder="1" applyProtection="1">
      <protection locked="0"/>
    </xf>
    <xf numFmtId="49" fontId="3" fillId="0" borderId="0" xfId="0" applyNumberFormat="1" applyFont="1" applyBorder="1" applyAlignment="1">
      <alignment vertical="center" wrapText="1"/>
    </xf>
    <xf numFmtId="0" fontId="0" fillId="0" borderId="0" xfId="0" applyFont="1" applyFill="1" applyBorder="1" applyProtection="1">
      <protection locked="0"/>
    </xf>
    <xf numFmtId="0" fontId="11" fillId="0" borderId="0" xfId="0" applyFont="1"/>
    <xf numFmtId="0" fontId="3" fillId="0" borderId="0" xfId="0" applyFont="1" applyAlignment="1">
      <alignment wrapText="1"/>
    </xf>
    <xf numFmtId="0" fontId="11" fillId="0" borderId="0" xfId="0" applyFont="1" applyAlignment="1">
      <alignment wrapText="1"/>
    </xf>
    <xf numFmtId="0" fontId="9" fillId="0" borderId="0" xfId="1" applyFill="1" applyBorder="1" applyAlignment="1" applyProtection="1">
      <alignment horizontal="center" vertical="top"/>
    </xf>
    <xf numFmtId="0" fontId="9" fillId="0" borderId="0" xfId="1" applyFill="1" applyBorder="1" applyAlignment="1" applyProtection="1">
      <alignment horizontal="left" vertical="top"/>
    </xf>
    <xf numFmtId="0" fontId="9" fillId="0" borderId="0" xfId="1" applyFill="1" applyBorder="1" applyAlignment="1" applyProtection="1">
      <alignment horizontal="right" vertical="top"/>
    </xf>
    <xf numFmtId="0" fontId="0" fillId="0" borderId="0" xfId="0" applyFill="1" applyBorder="1"/>
    <xf numFmtId="0" fontId="12" fillId="0" borderId="9" xfId="1" applyFont="1" applyFill="1" applyBorder="1" applyAlignment="1" applyProtection="1">
      <alignment horizontal="left" vertical="top"/>
    </xf>
    <xf numFmtId="0" fontId="1" fillId="0" borderId="0" xfId="0" applyFont="1" applyAlignment="1">
      <alignment horizontal="center" vertical="center" wrapText="1"/>
    </xf>
    <xf numFmtId="0" fontId="2" fillId="0" borderId="0" xfId="0" applyFont="1" applyAlignment="1">
      <alignment horizontal="center" vertical="center" wrapText="1"/>
    </xf>
    <xf numFmtId="0" fontId="13" fillId="0" borderId="0" xfId="0" applyFont="1" applyAlignment="1">
      <alignment vertical="center"/>
    </xf>
    <xf numFmtId="0" fontId="9" fillId="0" borderId="0" xfId="1" applyFont="1" applyFill="1" applyBorder="1" applyAlignment="1" applyProtection="1">
      <alignment horizontal="left" vertical="top"/>
    </xf>
    <xf numFmtId="0" fontId="14" fillId="0" borderId="0" xfId="0" applyFont="1" applyAlignment="1">
      <alignment vertical="top" wrapText="1"/>
    </xf>
    <xf numFmtId="0" fontId="14" fillId="0" borderId="0" xfId="0" applyFont="1" applyAlignment="1">
      <alignment vertical="center" wrapText="1"/>
    </xf>
    <xf numFmtId="0" fontId="0" fillId="0" borderId="0" xfId="0" applyNumberFormat="1" applyFont="1" applyBorder="1" applyAlignment="1" applyProtection="1">
      <alignment wrapText="1"/>
      <protection locked="0"/>
    </xf>
    <xf numFmtId="0" fontId="0" fillId="0" borderId="5" xfId="0" applyFont="1" applyBorder="1" applyProtection="1"/>
    <xf numFmtId="0" fontId="3" fillId="0" borderId="1" xfId="0" applyFont="1" applyBorder="1" applyAlignment="1">
      <alignment vertical="center"/>
    </xf>
    <xf numFmtId="0" fontId="0" fillId="0" borderId="5" xfId="0" applyFont="1" applyFill="1" applyBorder="1" applyProtection="1"/>
    <xf numFmtId="0" fontId="0" fillId="0" borderId="0" xfId="0" applyProtection="1">
      <protection locked="0"/>
    </xf>
    <xf numFmtId="0" fontId="0" fillId="0" borderId="0" xfId="0" applyAlignment="1">
      <alignment horizontal="right" wrapText="1"/>
    </xf>
    <xf numFmtId="0" fontId="0" fillId="0" borderId="0" xfId="0" applyAlignment="1" applyProtection="1">
      <alignment wrapText="1"/>
      <protection locked="0"/>
    </xf>
    <xf numFmtId="0" fontId="3" fillId="0" borderId="0" xfId="0" applyFont="1" applyAlignment="1">
      <alignment horizontal="center" vertical="top" wrapText="1"/>
    </xf>
    <xf numFmtId="0" fontId="8" fillId="0" borderId="1" xfId="0" applyFont="1" applyBorder="1" applyAlignment="1">
      <alignment horizontal="center" vertical="center" wrapText="1"/>
    </xf>
    <xf numFmtId="0" fontId="2" fillId="0" borderId="0" xfId="0" applyFont="1" applyBorder="1" applyAlignment="1">
      <alignment horizontal="center" vertical="top" wrapText="1"/>
    </xf>
    <xf numFmtId="0" fontId="2" fillId="0" borderId="0" xfId="0" applyFont="1" applyAlignment="1">
      <alignment horizontal="center" vertical="center" wrapText="1"/>
    </xf>
    <xf numFmtId="0" fontId="2" fillId="0" borderId="0" xfId="0" applyFont="1" applyAlignment="1">
      <alignment horizontal="center" vertical="top" wrapText="1"/>
    </xf>
    <xf numFmtId="0" fontId="0" fillId="0" borderId="0" xfId="0" applyFont="1" applyAlignment="1">
      <alignment horizontal="center" vertical="top"/>
    </xf>
    <xf numFmtId="0" fontId="2" fillId="0" borderId="0" xfId="0" applyFont="1" applyAlignment="1">
      <alignment horizontal="left" vertical="center" wrapText="1"/>
    </xf>
    <xf numFmtId="0" fontId="7" fillId="0" borderId="1" xfId="0" applyFont="1" applyBorder="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35"/>
  <sheetViews>
    <sheetView topLeftCell="A313" workbookViewId="0">
      <selection activeCell="J334" sqref="J334"/>
    </sheetView>
  </sheetViews>
  <sheetFormatPr defaultRowHeight="14.5" x14ac:dyDescent="0.35"/>
  <cols>
    <col min="1" max="1" width="9.54296875" bestFit="1" customWidth="1"/>
    <col min="3" max="3" width="36.36328125" customWidth="1"/>
    <col min="10" max="10" width="36.36328125" customWidth="1"/>
  </cols>
  <sheetData>
    <row r="1" spans="1:13" ht="15.5" x14ac:dyDescent="0.35">
      <c r="A1" s="2" t="s">
        <v>0</v>
      </c>
      <c r="B1" s="1"/>
      <c r="C1" s="3"/>
      <c r="D1" s="3"/>
      <c r="E1" s="2" t="s">
        <v>1</v>
      </c>
      <c r="F1" s="2"/>
      <c r="G1" s="2"/>
      <c r="H1" s="1"/>
      <c r="I1" s="1" t="s">
        <v>135</v>
      </c>
      <c r="J1" s="1"/>
      <c r="K1" s="1"/>
      <c r="L1" s="1"/>
      <c r="M1" s="1"/>
    </row>
    <row r="2" spans="1:13" ht="15.5" x14ac:dyDescent="0.35">
      <c r="A2" s="35" t="s">
        <v>2</v>
      </c>
      <c r="B2" s="1"/>
      <c r="C2" s="123" t="s">
        <v>136</v>
      </c>
      <c r="D2" s="123"/>
      <c r="E2" s="123"/>
      <c r="F2" s="123"/>
      <c r="G2" s="123"/>
      <c r="H2" s="123"/>
      <c r="I2" s="123"/>
      <c r="J2" s="123"/>
      <c r="K2" s="123"/>
      <c r="L2" s="123"/>
      <c r="M2" s="123"/>
    </row>
    <row r="3" spans="1:13" s="1" customFormat="1" ht="15.5" x14ac:dyDescent="0.35">
      <c r="A3" s="35" t="s">
        <v>125</v>
      </c>
      <c r="C3" s="39"/>
      <c r="D3" s="39"/>
      <c r="E3" s="39"/>
      <c r="F3" s="39"/>
      <c r="G3" s="39"/>
      <c r="H3" s="39"/>
      <c r="I3" s="39"/>
      <c r="J3" s="39"/>
      <c r="K3" s="39"/>
      <c r="L3" s="39"/>
      <c r="M3" s="39"/>
    </row>
    <row r="4" spans="1:13" s="1" customFormat="1" ht="15.5" x14ac:dyDescent="0.35">
      <c r="A4" s="35" t="s">
        <v>43</v>
      </c>
      <c r="C4" s="39"/>
      <c r="D4" s="39"/>
      <c r="E4" s="39"/>
      <c r="F4" s="39"/>
      <c r="G4" s="39"/>
      <c r="H4" s="39"/>
      <c r="I4" s="39"/>
      <c r="J4" s="39"/>
      <c r="K4" s="39"/>
      <c r="L4" s="39"/>
      <c r="M4" s="39"/>
    </row>
    <row r="5" spans="1:13" s="1" customFormat="1" ht="15.5" x14ac:dyDescent="0.35">
      <c r="A5" s="35" t="s">
        <v>44</v>
      </c>
      <c r="C5" s="39"/>
      <c r="D5" s="39"/>
      <c r="E5" s="39"/>
      <c r="F5" s="39"/>
      <c r="G5" s="39"/>
      <c r="H5" s="39"/>
      <c r="I5" s="39"/>
      <c r="J5" s="39"/>
      <c r="K5" s="39"/>
      <c r="L5" s="39"/>
      <c r="M5" s="39"/>
    </row>
    <row r="6" spans="1:13" s="1" customFormat="1" ht="15.5" x14ac:dyDescent="0.35">
      <c r="A6" s="35" t="s">
        <v>45</v>
      </c>
      <c r="C6" s="39"/>
      <c r="D6" s="39"/>
      <c r="E6" s="39"/>
      <c r="F6" s="39"/>
      <c r="G6" s="39"/>
      <c r="H6" s="39"/>
      <c r="I6" s="39"/>
      <c r="J6" s="39"/>
      <c r="K6" s="39"/>
      <c r="L6" s="39"/>
      <c r="M6" s="39"/>
    </row>
    <row r="7" spans="1:13" s="1" customFormat="1" ht="15.5" x14ac:dyDescent="0.35">
      <c r="A7" s="35"/>
      <c r="C7" s="39"/>
      <c r="D7" s="39"/>
      <c r="E7" s="39"/>
      <c r="F7" s="39"/>
      <c r="G7" s="39"/>
      <c r="H7" s="39"/>
      <c r="I7" s="39"/>
      <c r="J7" s="39"/>
      <c r="K7" s="39"/>
      <c r="L7" s="39"/>
      <c r="M7" s="39"/>
    </row>
    <row r="8" spans="1:13" s="1" customFormat="1" ht="15.5" x14ac:dyDescent="0.35">
      <c r="A8" s="35"/>
      <c r="C8" s="39"/>
      <c r="D8" s="39"/>
      <c r="E8" s="39"/>
      <c r="F8" s="39"/>
      <c r="G8" s="39"/>
      <c r="H8" s="39"/>
      <c r="I8" s="39"/>
      <c r="J8" s="39"/>
      <c r="K8" s="39"/>
      <c r="L8" s="39"/>
      <c r="M8" s="39"/>
    </row>
    <row r="9" spans="1:13" ht="15" x14ac:dyDescent="0.35">
      <c r="A9" s="25" t="s">
        <v>331</v>
      </c>
      <c r="B9" s="9"/>
      <c r="C9" s="9"/>
      <c r="D9" s="9"/>
      <c r="E9" s="1"/>
      <c r="F9" s="1"/>
      <c r="G9" s="1"/>
      <c r="H9" s="1"/>
      <c r="I9" s="1"/>
      <c r="J9" s="1"/>
      <c r="K9" s="1"/>
      <c r="L9" s="1"/>
      <c r="M9" s="1"/>
    </row>
    <row r="11" spans="1:13" ht="15.5" thickBot="1" x14ac:dyDescent="0.4">
      <c r="A11" s="2" t="s">
        <v>42</v>
      </c>
      <c r="B11" s="1"/>
      <c r="C11" s="1"/>
      <c r="D11" s="1"/>
      <c r="E11" s="1"/>
      <c r="F11" s="1"/>
      <c r="G11" s="1"/>
      <c r="H11" s="1"/>
      <c r="I11" s="1"/>
      <c r="J11" s="1"/>
      <c r="K11" s="1"/>
      <c r="L11" s="1"/>
      <c r="M11" s="1"/>
    </row>
    <row r="12" spans="1:13" ht="16" thickBot="1" x14ac:dyDescent="0.4">
      <c r="A12" s="4" t="s">
        <v>3</v>
      </c>
      <c r="B12" s="5" t="s">
        <v>4</v>
      </c>
      <c r="C12" s="1"/>
      <c r="D12" s="1"/>
      <c r="E12" s="1"/>
      <c r="F12" s="1"/>
      <c r="G12" s="1"/>
      <c r="H12" s="1"/>
      <c r="I12" s="1"/>
      <c r="J12" s="1"/>
      <c r="K12" s="1"/>
      <c r="L12" s="1"/>
      <c r="M12" s="1"/>
    </row>
    <row r="13" spans="1:13" ht="16" thickBot="1" x14ac:dyDescent="0.4">
      <c r="A13" s="6" t="s">
        <v>10</v>
      </c>
      <c r="B13" s="64">
        <v>0.5</v>
      </c>
      <c r="C13" s="1"/>
      <c r="D13" s="1"/>
      <c r="E13" s="1"/>
      <c r="F13" s="1"/>
      <c r="G13" s="1"/>
      <c r="H13" s="1"/>
      <c r="I13" s="1"/>
      <c r="J13" s="1"/>
      <c r="K13" s="1"/>
      <c r="L13" s="1"/>
      <c r="M13" s="1"/>
    </row>
    <row r="14" spans="1:13" ht="16" thickBot="1" x14ac:dyDescent="0.4">
      <c r="A14" s="6" t="s">
        <v>6</v>
      </c>
      <c r="B14" s="37">
        <v>1</v>
      </c>
      <c r="C14" s="1"/>
      <c r="D14" s="1"/>
      <c r="E14" s="1"/>
      <c r="F14" s="1"/>
      <c r="G14" s="1"/>
      <c r="H14" s="1"/>
      <c r="I14" s="1"/>
      <c r="J14" s="1"/>
      <c r="K14" s="1"/>
      <c r="L14" s="1"/>
      <c r="M14" s="1"/>
    </row>
    <row r="15" spans="1:13" ht="16" thickBot="1" x14ac:dyDescent="0.4">
      <c r="A15" s="36" t="s">
        <v>7</v>
      </c>
      <c r="B15" s="62">
        <v>1.5</v>
      </c>
      <c r="C15" s="11"/>
      <c r="D15" s="11"/>
      <c r="E15" s="11"/>
      <c r="F15" s="11"/>
      <c r="G15" s="11"/>
      <c r="H15" s="1"/>
      <c r="I15" s="1"/>
      <c r="J15" s="1"/>
      <c r="K15" s="1"/>
      <c r="L15" s="1"/>
      <c r="M15" s="1"/>
    </row>
    <row r="16" spans="1:13" ht="16" thickBot="1" x14ac:dyDescent="0.4">
      <c r="A16" s="36" t="s">
        <v>8</v>
      </c>
      <c r="B16" s="53">
        <v>2.5</v>
      </c>
      <c r="C16" s="19"/>
      <c r="D16" s="19"/>
      <c r="E16" s="19"/>
      <c r="F16" s="19"/>
      <c r="G16" s="19"/>
      <c r="H16" s="8" t="s">
        <v>9</v>
      </c>
      <c r="I16" s="34"/>
      <c r="J16" s="33"/>
      <c r="K16" s="33"/>
      <c r="L16" s="33"/>
      <c r="M16" s="1"/>
    </row>
    <row r="18" spans="1:13" ht="15.5" thickBot="1" x14ac:dyDescent="0.4">
      <c r="A18" s="2" t="s">
        <v>144</v>
      </c>
      <c r="B18" s="1"/>
      <c r="C18" s="1"/>
      <c r="D18" s="1"/>
      <c r="E18" s="1"/>
      <c r="F18" s="1"/>
      <c r="G18" s="1"/>
      <c r="H18" s="1"/>
      <c r="I18" s="1"/>
      <c r="J18" s="1"/>
      <c r="K18" s="1"/>
      <c r="L18" s="1"/>
      <c r="M18" s="1"/>
    </row>
    <row r="19" spans="1:13" s="80" customFormat="1" ht="16" thickBot="1" x14ac:dyDescent="0.4">
      <c r="A19" s="62" t="s">
        <v>11</v>
      </c>
      <c r="B19" s="63" t="s">
        <v>4</v>
      </c>
      <c r="C19" s="69"/>
      <c r="D19" s="69"/>
      <c r="E19" s="69"/>
      <c r="F19" s="69"/>
      <c r="G19" s="69"/>
      <c r="H19" s="82"/>
      <c r="I19" s="75"/>
      <c r="J19" s="75"/>
      <c r="K19" s="75"/>
      <c r="L19" s="75"/>
    </row>
    <row r="20" spans="1:13" s="80" customFormat="1" ht="16" thickBot="1" x14ac:dyDescent="0.4">
      <c r="A20" s="53" t="s">
        <v>137</v>
      </c>
      <c r="B20" s="64">
        <v>0</v>
      </c>
      <c r="C20" s="69"/>
      <c r="D20" s="69"/>
      <c r="E20" s="69"/>
      <c r="F20" s="69"/>
      <c r="G20" s="69"/>
      <c r="H20" s="82"/>
      <c r="I20" s="75"/>
      <c r="J20" s="75"/>
      <c r="K20" s="75"/>
      <c r="L20" s="75"/>
    </row>
    <row r="21" spans="1:13" s="80" customFormat="1" ht="16" thickBot="1" x14ac:dyDescent="0.4">
      <c r="A21" s="56" t="s">
        <v>143</v>
      </c>
      <c r="B21" s="64">
        <v>0.5</v>
      </c>
      <c r="C21" s="69"/>
      <c r="D21" s="69"/>
      <c r="E21" s="69"/>
      <c r="F21" s="69"/>
      <c r="G21" s="69"/>
      <c r="H21" s="82"/>
      <c r="I21" s="75"/>
      <c r="J21" s="75"/>
      <c r="K21" s="75"/>
      <c r="L21" s="75"/>
    </row>
    <row r="22" spans="1:13" s="80" customFormat="1" ht="16" thickBot="1" x14ac:dyDescent="0.4">
      <c r="A22" s="53" t="s">
        <v>20</v>
      </c>
      <c r="B22" s="64">
        <v>1</v>
      </c>
      <c r="C22" s="69"/>
      <c r="D22" s="69"/>
      <c r="E22" s="69"/>
      <c r="F22" s="69"/>
      <c r="G22" s="69"/>
      <c r="H22" s="82"/>
      <c r="I22" s="75"/>
      <c r="J22" s="75"/>
      <c r="K22" s="75"/>
      <c r="L22" s="75"/>
    </row>
    <row r="23" spans="1:13" s="80" customFormat="1" ht="16" thickBot="1" x14ac:dyDescent="0.4">
      <c r="A23" s="53" t="s">
        <v>138</v>
      </c>
      <c r="B23" s="64">
        <v>2</v>
      </c>
      <c r="C23" s="69"/>
      <c r="D23" s="69"/>
      <c r="E23" s="69"/>
      <c r="F23" s="69"/>
      <c r="G23" s="69"/>
      <c r="H23" s="82"/>
      <c r="I23" s="75"/>
      <c r="J23" s="75"/>
      <c r="K23" s="75"/>
      <c r="L23" s="75"/>
    </row>
    <row r="24" spans="1:13" s="80" customFormat="1" ht="16" thickBot="1" x14ac:dyDescent="0.4">
      <c r="A24" s="53" t="s">
        <v>139</v>
      </c>
      <c r="B24" s="64">
        <v>3</v>
      </c>
      <c r="C24" s="69"/>
      <c r="D24" s="69"/>
      <c r="E24" s="69"/>
      <c r="F24" s="69"/>
      <c r="G24" s="69"/>
      <c r="H24" s="82"/>
      <c r="I24" s="75"/>
      <c r="J24" s="75"/>
      <c r="K24" s="75"/>
      <c r="L24" s="75"/>
    </row>
    <row r="25" spans="1:13" s="80" customFormat="1" ht="16" thickBot="1" x14ac:dyDescent="0.4">
      <c r="A25" s="53" t="s">
        <v>140</v>
      </c>
      <c r="B25" s="64">
        <v>4</v>
      </c>
      <c r="C25" s="69"/>
      <c r="D25" s="69"/>
      <c r="E25" s="69"/>
      <c r="F25" s="69"/>
      <c r="G25" s="69"/>
      <c r="H25" s="82"/>
      <c r="I25" s="75"/>
      <c r="J25" s="75"/>
      <c r="K25" s="75"/>
      <c r="L25" s="75"/>
    </row>
    <row r="26" spans="1:13" s="80" customFormat="1" ht="16" thickBot="1" x14ac:dyDescent="0.4">
      <c r="A26" s="53" t="s">
        <v>141</v>
      </c>
      <c r="B26" s="64">
        <v>5</v>
      </c>
      <c r="C26" s="69"/>
      <c r="D26" s="69"/>
      <c r="E26" s="69"/>
      <c r="F26" s="69"/>
      <c r="G26" s="69"/>
      <c r="H26" s="82"/>
      <c r="I26" s="75"/>
      <c r="J26" s="75"/>
      <c r="K26" s="75"/>
      <c r="L26" s="75"/>
    </row>
    <row r="27" spans="1:13" s="80" customFormat="1" ht="16" thickBot="1" x14ac:dyDescent="0.4">
      <c r="A27" s="53" t="s">
        <v>142</v>
      </c>
      <c r="B27" s="64">
        <v>6</v>
      </c>
      <c r="C27" s="69"/>
      <c r="D27" s="69"/>
      <c r="E27" s="69"/>
      <c r="F27" s="69"/>
      <c r="G27" s="69"/>
      <c r="H27" s="82"/>
      <c r="I27" s="75"/>
      <c r="J27" s="75"/>
      <c r="K27" s="75"/>
      <c r="L27" s="75"/>
    </row>
    <row r="28" spans="1:13" s="80" customFormat="1" ht="15.5" x14ac:dyDescent="0.35">
      <c r="A28" s="69"/>
      <c r="B28" s="69"/>
      <c r="C28" s="69"/>
      <c r="D28" s="69"/>
      <c r="E28" s="69"/>
      <c r="F28" s="69"/>
      <c r="G28" s="69"/>
      <c r="H28" s="82"/>
      <c r="I28" s="75"/>
      <c r="J28" s="75"/>
      <c r="K28" s="75"/>
      <c r="L28" s="75"/>
    </row>
    <row r="29" spans="1:13" s="80" customFormat="1" ht="15.5" x14ac:dyDescent="0.35">
      <c r="A29" s="69"/>
      <c r="B29" s="69"/>
      <c r="C29" s="69"/>
      <c r="D29" s="69"/>
      <c r="E29" s="69"/>
      <c r="F29" s="69"/>
      <c r="G29" s="69"/>
      <c r="H29" s="82" t="s">
        <v>9</v>
      </c>
      <c r="I29" s="78"/>
      <c r="J29" s="75"/>
      <c r="K29" s="75"/>
      <c r="L29" s="75"/>
    </row>
    <row r="30" spans="1:13" s="80" customFormat="1" ht="15.5" x14ac:dyDescent="0.35">
      <c r="A30" s="69"/>
      <c r="B30" s="69"/>
      <c r="C30" s="69"/>
      <c r="D30" s="69"/>
      <c r="E30" s="69"/>
      <c r="F30" s="69"/>
      <c r="G30" s="69"/>
      <c r="H30" s="82"/>
      <c r="I30" s="75"/>
      <c r="J30" s="75"/>
      <c r="K30" s="75"/>
      <c r="L30" s="75"/>
    </row>
    <row r="32" spans="1:13" ht="15.5" thickBot="1" x14ac:dyDescent="0.4">
      <c r="A32" s="2" t="s">
        <v>145</v>
      </c>
      <c r="B32" s="1"/>
      <c r="C32" s="1"/>
      <c r="D32" s="1"/>
      <c r="E32" s="1"/>
      <c r="F32" s="1"/>
      <c r="G32" s="1"/>
      <c r="H32" s="1"/>
      <c r="I32" s="1"/>
      <c r="J32" s="1"/>
      <c r="K32" s="1"/>
      <c r="L32" s="1"/>
    </row>
    <row r="33" spans="1:15" ht="16" thickBot="1" x14ac:dyDescent="0.4">
      <c r="A33" s="4" t="s">
        <v>12</v>
      </c>
      <c r="B33" s="5" t="s">
        <v>4</v>
      </c>
      <c r="C33" s="1"/>
      <c r="D33" s="1"/>
      <c r="E33" s="1"/>
      <c r="F33" s="1"/>
      <c r="G33" s="1"/>
      <c r="H33" s="1"/>
      <c r="I33" s="1"/>
      <c r="J33" s="1"/>
      <c r="K33" s="1"/>
      <c r="L33" s="1"/>
    </row>
    <row r="34" spans="1:15" ht="16" thickBot="1" x14ac:dyDescent="0.4">
      <c r="A34" s="6" t="s">
        <v>46</v>
      </c>
      <c r="B34" s="64">
        <v>0.25</v>
      </c>
      <c r="C34" s="1"/>
      <c r="D34" s="1"/>
      <c r="E34" s="1"/>
      <c r="F34" s="1"/>
      <c r="G34" s="1"/>
      <c r="H34" s="1"/>
      <c r="I34" s="1"/>
      <c r="J34" s="1"/>
      <c r="K34" s="1"/>
      <c r="L34" s="1"/>
    </row>
    <row r="35" spans="1:15" ht="16" thickBot="1" x14ac:dyDescent="0.4">
      <c r="A35" s="10" t="s">
        <v>47</v>
      </c>
      <c r="B35" s="37">
        <v>0.5</v>
      </c>
      <c r="C35" s="1"/>
      <c r="D35" s="1"/>
      <c r="E35" s="1"/>
      <c r="F35" s="1"/>
      <c r="G35" s="1"/>
      <c r="H35" s="1"/>
      <c r="I35" s="1"/>
      <c r="J35" s="1"/>
      <c r="K35" s="1"/>
      <c r="L35" s="1"/>
    </row>
    <row r="36" spans="1:15" ht="16" thickBot="1" x14ac:dyDescent="0.4">
      <c r="A36" s="10" t="s">
        <v>48</v>
      </c>
      <c r="B36" s="62">
        <v>0.75</v>
      </c>
      <c r="C36" s="20"/>
      <c r="D36" s="20"/>
      <c r="E36" s="20"/>
      <c r="F36" s="20"/>
      <c r="G36" s="20"/>
      <c r="H36" s="1"/>
      <c r="I36" s="1"/>
      <c r="J36" s="1"/>
      <c r="K36" s="1"/>
      <c r="L36" s="1"/>
    </row>
    <row r="37" spans="1:15" ht="16" thickBot="1" x14ac:dyDescent="0.4">
      <c r="A37" s="6" t="s">
        <v>13</v>
      </c>
      <c r="B37" s="53">
        <v>1</v>
      </c>
      <c r="C37" s="20"/>
      <c r="D37" s="20"/>
      <c r="E37" s="20"/>
      <c r="F37" s="20"/>
      <c r="G37" s="20"/>
      <c r="H37" s="8" t="s">
        <v>9</v>
      </c>
      <c r="I37" s="34"/>
      <c r="J37" s="33"/>
      <c r="K37" s="33"/>
      <c r="L37" s="33"/>
      <c r="M37" s="1"/>
      <c r="N37" s="1"/>
      <c r="O37" s="1"/>
    </row>
    <row r="39" spans="1:15" x14ac:dyDescent="0.35">
      <c r="A39" s="124" t="s">
        <v>146</v>
      </c>
      <c r="B39" s="124"/>
      <c r="C39" s="124"/>
      <c r="D39" s="124"/>
      <c r="E39" s="124"/>
      <c r="F39" s="124"/>
      <c r="G39" s="124"/>
      <c r="H39" s="124"/>
      <c r="I39" s="124"/>
      <c r="J39" s="124"/>
      <c r="K39" s="124"/>
      <c r="L39" s="124"/>
      <c r="M39" s="1"/>
    </row>
    <row r="40" spans="1:15" x14ac:dyDescent="0.35">
      <c r="A40" s="124"/>
      <c r="B40" s="124"/>
      <c r="C40" s="124"/>
      <c r="D40" s="124"/>
      <c r="E40" s="124"/>
      <c r="F40" s="124"/>
      <c r="G40" s="124"/>
      <c r="H40" s="124"/>
      <c r="I40" s="124"/>
      <c r="J40" s="124"/>
      <c r="K40" s="124"/>
      <c r="L40" s="124"/>
      <c r="M40" s="1"/>
    </row>
    <row r="41" spans="1:15" ht="15" x14ac:dyDescent="0.35">
      <c r="A41" s="23"/>
      <c r="B41" s="23"/>
      <c r="C41" s="23"/>
      <c r="D41" s="23"/>
      <c r="E41" s="23"/>
      <c r="F41" s="23"/>
      <c r="G41" s="23"/>
      <c r="H41" s="23"/>
      <c r="I41" s="23"/>
      <c r="J41" s="23"/>
      <c r="K41" s="23"/>
      <c r="L41" s="23"/>
      <c r="M41" s="1"/>
    </row>
    <row r="42" spans="1:15" ht="15.5" x14ac:dyDescent="0.35">
      <c r="A42" s="3" t="s">
        <v>148</v>
      </c>
      <c r="B42" s="1"/>
      <c r="C42" s="1"/>
      <c r="D42" s="1"/>
      <c r="E42" s="1"/>
      <c r="F42" s="1"/>
      <c r="G42" s="1"/>
      <c r="H42" s="1"/>
      <c r="I42" s="1"/>
      <c r="J42" s="1"/>
      <c r="K42" s="1"/>
      <c r="L42" s="1"/>
      <c r="M42" s="1"/>
    </row>
    <row r="43" spans="1:15" s="80" customFormat="1" ht="15.5" x14ac:dyDescent="0.35">
      <c r="A43" s="61" t="s">
        <v>147</v>
      </c>
    </row>
    <row r="44" spans="1:15" ht="15.5" x14ac:dyDescent="0.35">
      <c r="A44" s="12" t="s">
        <v>15</v>
      </c>
      <c r="B44" s="1"/>
      <c r="C44" s="1"/>
      <c r="D44" s="1"/>
      <c r="E44" s="1"/>
      <c r="F44" s="1"/>
      <c r="G44" s="1"/>
      <c r="H44" s="8" t="s">
        <v>9</v>
      </c>
      <c r="I44" s="34"/>
      <c r="J44" s="33"/>
      <c r="K44" s="33"/>
      <c r="L44" s="33"/>
      <c r="M44" s="1"/>
      <c r="N44" s="1"/>
    </row>
    <row r="45" spans="1:15" ht="15.5" x14ac:dyDescent="0.35">
      <c r="A45" s="12"/>
      <c r="B45" s="1"/>
      <c r="C45" s="8"/>
      <c r="D45" s="8"/>
      <c r="E45" s="8"/>
      <c r="F45" s="8"/>
      <c r="G45" s="8"/>
      <c r="H45" s="16"/>
      <c r="I45" s="16"/>
      <c r="J45" s="16"/>
      <c r="K45" s="16"/>
      <c r="L45" s="1"/>
      <c r="M45" s="1"/>
    </row>
    <row r="46" spans="1:15" s="80" customFormat="1" ht="15.5" x14ac:dyDescent="0.35">
      <c r="A46" s="13" t="s">
        <v>324</v>
      </c>
      <c r="C46" s="82"/>
      <c r="D46" s="82"/>
      <c r="E46" s="82"/>
      <c r="F46" s="82"/>
      <c r="G46" s="82"/>
      <c r="H46" s="16"/>
      <c r="I46" s="16"/>
      <c r="J46" s="16"/>
      <c r="K46" s="16"/>
    </row>
    <row r="47" spans="1:15" s="80" customFormat="1" ht="15.5" x14ac:dyDescent="0.35">
      <c r="A47" s="61" t="s">
        <v>148</v>
      </c>
      <c r="C47" s="82"/>
      <c r="D47" s="82"/>
      <c r="E47" s="82"/>
      <c r="F47" s="82"/>
      <c r="G47" s="82"/>
      <c r="H47" s="16"/>
      <c r="I47" s="16"/>
      <c r="J47" s="16"/>
      <c r="K47" s="16"/>
    </row>
    <row r="48" spans="1:15" s="80" customFormat="1" ht="15.5" x14ac:dyDescent="0.35">
      <c r="A48" s="12" t="s">
        <v>15</v>
      </c>
      <c r="C48" s="82"/>
      <c r="D48" s="82"/>
      <c r="E48" s="82"/>
      <c r="F48" s="82"/>
      <c r="G48" s="82"/>
      <c r="H48" s="82" t="s">
        <v>9</v>
      </c>
      <c r="I48" s="78"/>
      <c r="J48" s="16"/>
      <c r="K48" s="16"/>
    </row>
    <row r="49" spans="1:14" s="80" customFormat="1" ht="15.5" x14ac:dyDescent="0.35">
      <c r="A49" s="12"/>
      <c r="C49" s="82"/>
      <c r="D49" s="82"/>
      <c r="E49" s="82"/>
      <c r="F49" s="82"/>
      <c r="G49" s="82"/>
      <c r="H49" s="16"/>
      <c r="I49" s="16"/>
      <c r="J49" s="16"/>
      <c r="K49" s="16"/>
    </row>
    <row r="51" spans="1:14" ht="15" x14ac:dyDescent="0.35">
      <c r="A51" s="1"/>
      <c r="B51" s="21"/>
      <c r="C51" s="21"/>
      <c r="D51" s="21"/>
      <c r="E51" s="21"/>
      <c r="F51" s="18"/>
      <c r="G51" s="18"/>
      <c r="H51" s="1"/>
      <c r="I51" s="1"/>
      <c r="J51" s="1"/>
      <c r="K51" s="1"/>
      <c r="L51" s="1"/>
      <c r="M51" s="14"/>
    </row>
    <row r="52" spans="1:14" ht="15" x14ac:dyDescent="0.35">
      <c r="A52" s="22"/>
      <c r="B52" s="120" t="s">
        <v>49</v>
      </c>
      <c r="C52" s="120"/>
      <c r="D52" s="120"/>
      <c r="E52" s="120"/>
      <c r="F52" s="120"/>
      <c r="G52" s="120"/>
      <c r="H52" s="14"/>
      <c r="I52" s="14"/>
      <c r="J52" s="14"/>
      <c r="K52" s="14"/>
      <c r="L52" s="14"/>
      <c r="M52" s="14"/>
    </row>
    <row r="53" spans="1:14" ht="15" x14ac:dyDescent="0.35">
      <c r="A53" s="22"/>
      <c r="B53" s="120"/>
      <c r="C53" s="120"/>
      <c r="D53" s="120"/>
      <c r="E53" s="120"/>
      <c r="F53" s="120"/>
      <c r="G53" s="120"/>
      <c r="H53" s="8" t="s">
        <v>9</v>
      </c>
      <c r="I53" s="40">
        <f>SUM(I48,I44,I37,I29,I16)</f>
        <v>0</v>
      </c>
      <c r="J53" s="33"/>
      <c r="K53" s="33"/>
      <c r="L53" s="33"/>
      <c r="M53" s="1"/>
      <c r="N53" s="1"/>
    </row>
    <row r="54" spans="1:14" ht="15" x14ac:dyDescent="0.35">
      <c r="A54" s="22"/>
      <c r="B54" s="21"/>
      <c r="C54" s="21"/>
      <c r="D54" s="21"/>
      <c r="E54" s="21"/>
      <c r="F54" s="18"/>
      <c r="G54" s="18"/>
      <c r="H54" s="15"/>
      <c r="I54" s="17"/>
      <c r="J54" s="17"/>
      <c r="K54" s="17"/>
      <c r="L54" s="17"/>
      <c r="M54" s="1"/>
    </row>
    <row r="55" spans="1:14" ht="15" x14ac:dyDescent="0.35">
      <c r="A55" s="22"/>
      <c r="B55" s="21"/>
      <c r="C55" s="21"/>
      <c r="D55" s="21"/>
      <c r="E55" s="21"/>
      <c r="F55" s="18"/>
      <c r="G55" s="18"/>
      <c r="H55" s="15"/>
      <c r="I55" s="17"/>
      <c r="J55" s="17"/>
      <c r="K55" s="17"/>
      <c r="L55" s="17"/>
      <c r="M55" s="1"/>
    </row>
    <row r="56" spans="1:14" ht="15" x14ac:dyDescent="0.35">
      <c r="A56" s="22"/>
      <c r="B56" s="21"/>
      <c r="C56" s="21"/>
      <c r="D56" s="21"/>
      <c r="E56" s="21"/>
      <c r="F56" s="18"/>
      <c r="G56" s="18"/>
      <c r="H56" s="17"/>
      <c r="I56" s="17"/>
      <c r="J56" s="17"/>
      <c r="K56" s="17"/>
      <c r="L56" s="14"/>
      <c r="M56" s="1"/>
    </row>
    <row r="57" spans="1:14" ht="15" x14ac:dyDescent="0.35">
      <c r="A57" s="25" t="s">
        <v>332</v>
      </c>
      <c r="B57" s="9"/>
      <c r="C57" s="9"/>
      <c r="D57" s="9"/>
      <c r="E57" s="9"/>
      <c r="F57" s="9"/>
      <c r="G57" s="9"/>
      <c r="H57" s="1"/>
      <c r="I57" s="1"/>
      <c r="J57" s="1"/>
      <c r="K57" s="1"/>
      <c r="L57" s="1"/>
      <c r="M57" s="1"/>
    </row>
    <row r="59" spans="1:14" ht="15" x14ac:dyDescent="0.35">
      <c r="A59" s="25" t="s">
        <v>16</v>
      </c>
      <c r="B59" s="1"/>
      <c r="C59" s="1"/>
      <c r="D59" s="1"/>
      <c r="E59" s="1"/>
      <c r="F59" s="1"/>
      <c r="G59" s="1"/>
      <c r="H59" s="1"/>
      <c r="I59" s="1"/>
      <c r="J59" s="1"/>
      <c r="K59" s="1"/>
      <c r="L59" s="1"/>
    </row>
    <row r="60" spans="1:14" ht="15" x14ac:dyDescent="0.35">
      <c r="A60" s="2"/>
      <c r="B60" s="1"/>
      <c r="C60" s="1"/>
      <c r="D60" s="1"/>
      <c r="E60" s="1"/>
      <c r="F60" s="1"/>
      <c r="G60" s="1"/>
      <c r="H60" s="1"/>
      <c r="I60" s="1"/>
      <c r="J60" s="1"/>
      <c r="K60" s="1"/>
      <c r="L60" s="1"/>
    </row>
    <row r="61" spans="1:14" ht="16" thickBot="1" x14ac:dyDescent="0.4">
      <c r="A61" s="13" t="s">
        <v>149</v>
      </c>
      <c r="B61" s="80"/>
      <c r="C61" s="80"/>
      <c r="D61" s="59"/>
      <c r="E61" s="1"/>
      <c r="F61" s="1"/>
      <c r="G61" s="1"/>
      <c r="H61" s="1"/>
      <c r="I61" s="1"/>
      <c r="J61" s="1"/>
      <c r="K61" s="1"/>
      <c r="L61" s="1"/>
    </row>
    <row r="62" spans="1:14" ht="16" thickBot="1" x14ac:dyDescent="0.4">
      <c r="A62" s="4" t="s">
        <v>3</v>
      </c>
      <c r="B62" s="5" t="s">
        <v>4</v>
      </c>
      <c r="C62" s="1"/>
      <c r="D62" s="59"/>
      <c r="E62" s="1"/>
      <c r="F62" s="1"/>
      <c r="G62" s="1"/>
      <c r="H62" s="1"/>
      <c r="I62" s="1"/>
      <c r="J62" s="1"/>
      <c r="K62" s="1"/>
      <c r="L62" s="1"/>
    </row>
    <row r="63" spans="1:14" ht="16" thickBot="1" x14ac:dyDescent="0.4">
      <c r="A63" s="6" t="s">
        <v>137</v>
      </c>
      <c r="B63" s="64">
        <v>3</v>
      </c>
      <c r="C63" s="20"/>
      <c r="D63" s="69"/>
      <c r="E63" s="20"/>
      <c r="F63" s="20"/>
      <c r="G63" s="20"/>
      <c r="H63" s="1"/>
      <c r="I63" s="1"/>
      <c r="J63" s="1"/>
      <c r="K63" s="1"/>
      <c r="L63" s="1"/>
    </row>
    <row r="64" spans="1:14" ht="16" thickBot="1" x14ac:dyDescent="0.4">
      <c r="A64" s="56" t="s">
        <v>150</v>
      </c>
      <c r="B64" s="64">
        <v>1</v>
      </c>
      <c r="C64" s="20"/>
      <c r="D64" s="69"/>
      <c r="E64" s="20"/>
      <c r="F64" s="20"/>
      <c r="G64" s="20"/>
      <c r="H64" s="1"/>
      <c r="I64" s="1"/>
      <c r="J64" s="1"/>
      <c r="K64" s="1"/>
      <c r="L64" s="1"/>
    </row>
    <row r="65" spans="1:14" ht="16" thickBot="1" x14ac:dyDescent="0.4">
      <c r="A65" s="56" t="s">
        <v>151</v>
      </c>
      <c r="B65" s="64">
        <v>-3</v>
      </c>
      <c r="C65" s="20"/>
      <c r="D65" s="69"/>
      <c r="E65" s="20"/>
      <c r="F65" s="20"/>
      <c r="G65" s="20"/>
      <c r="H65" s="1"/>
      <c r="I65" s="1"/>
      <c r="J65" s="1"/>
      <c r="K65" s="1"/>
      <c r="L65" s="1"/>
    </row>
    <row r="66" spans="1:14" ht="16" thickBot="1" x14ac:dyDescent="0.4">
      <c r="A66" s="56" t="s">
        <v>152</v>
      </c>
      <c r="B66" s="64">
        <v>-5</v>
      </c>
      <c r="C66" s="20"/>
      <c r="D66" s="20"/>
      <c r="E66" s="20"/>
      <c r="F66" s="20"/>
      <c r="G66" s="20"/>
      <c r="H66" s="8" t="s">
        <v>9</v>
      </c>
      <c r="I66" s="34"/>
      <c r="J66" s="33"/>
      <c r="K66" s="33"/>
      <c r="L66" s="33"/>
      <c r="M66" s="1"/>
      <c r="N66" s="1"/>
    </row>
    <row r="68" spans="1:14" ht="15.5" thickBot="1" x14ac:dyDescent="0.4">
      <c r="A68" s="60" t="s">
        <v>328</v>
      </c>
      <c r="B68" s="1"/>
      <c r="C68" s="1"/>
      <c r="D68" s="1"/>
      <c r="E68" s="1"/>
      <c r="F68" s="1"/>
      <c r="G68" s="1"/>
      <c r="H68" s="1"/>
      <c r="I68" s="1"/>
      <c r="J68" s="1"/>
      <c r="K68" s="1"/>
      <c r="L68" s="1"/>
    </row>
    <row r="69" spans="1:14" ht="16" thickBot="1" x14ac:dyDescent="0.4">
      <c r="A69" s="4" t="s">
        <v>3</v>
      </c>
      <c r="B69" s="5" t="s">
        <v>4</v>
      </c>
      <c r="C69" s="20"/>
      <c r="D69" s="20"/>
      <c r="E69" s="20"/>
      <c r="F69" s="20"/>
      <c r="G69" s="20"/>
      <c r="H69" s="13" t="s">
        <v>329</v>
      </c>
      <c r="I69" s="1"/>
      <c r="J69" s="80"/>
      <c r="K69" s="1"/>
      <c r="L69" s="1"/>
    </row>
    <row r="70" spans="1:14" ht="16" thickBot="1" x14ac:dyDescent="0.4">
      <c r="A70" s="6" t="s">
        <v>18</v>
      </c>
      <c r="B70" s="64">
        <v>3</v>
      </c>
      <c r="C70" s="20"/>
      <c r="D70" s="20"/>
      <c r="E70" s="20"/>
      <c r="F70" s="20"/>
      <c r="G70" s="20"/>
      <c r="H70" s="1"/>
      <c r="I70" s="1"/>
      <c r="J70" s="1"/>
      <c r="K70" s="1"/>
      <c r="L70" s="1"/>
    </row>
    <row r="71" spans="1:14" ht="16" thickBot="1" x14ac:dyDescent="0.4">
      <c r="A71" s="10" t="s">
        <v>19</v>
      </c>
      <c r="B71" s="64">
        <v>1</v>
      </c>
      <c r="C71" s="20"/>
      <c r="D71" s="20"/>
      <c r="E71" s="20"/>
      <c r="F71" s="20"/>
      <c r="G71" s="20"/>
      <c r="H71" s="1"/>
      <c r="I71" s="1"/>
      <c r="J71" s="1"/>
      <c r="K71" s="1"/>
      <c r="L71" s="1"/>
    </row>
    <row r="72" spans="1:14" ht="16" thickBot="1" x14ac:dyDescent="0.4">
      <c r="A72" s="6" t="s">
        <v>20</v>
      </c>
      <c r="B72" s="64">
        <v>0</v>
      </c>
      <c r="C72" s="20"/>
      <c r="D72" s="20"/>
      <c r="E72" s="20"/>
      <c r="F72" s="20"/>
      <c r="G72" s="20"/>
      <c r="H72" s="1"/>
      <c r="I72" s="1"/>
      <c r="J72" s="1"/>
      <c r="K72" s="1"/>
      <c r="L72" s="1"/>
    </row>
    <row r="73" spans="1:14" ht="16" thickBot="1" x14ac:dyDescent="0.4">
      <c r="A73" s="6" t="s">
        <v>6</v>
      </c>
      <c r="B73" s="64">
        <v>-3</v>
      </c>
      <c r="C73" s="20"/>
      <c r="D73" s="20"/>
      <c r="E73" s="20"/>
      <c r="F73" s="20"/>
      <c r="G73" s="20"/>
      <c r="H73" s="1"/>
      <c r="I73" s="1"/>
      <c r="J73" s="1"/>
      <c r="K73" s="1"/>
      <c r="L73" s="1"/>
    </row>
    <row r="74" spans="1:14" ht="16" thickBot="1" x14ac:dyDescent="0.4">
      <c r="A74" s="6" t="s">
        <v>17</v>
      </c>
      <c r="B74" s="64">
        <v>-5</v>
      </c>
      <c r="C74" s="20"/>
      <c r="D74" s="20"/>
      <c r="E74" s="20"/>
      <c r="F74" s="20"/>
      <c r="G74" s="20"/>
      <c r="H74" s="8" t="s">
        <v>9</v>
      </c>
      <c r="I74" s="34"/>
      <c r="J74" s="33"/>
      <c r="K74" s="33"/>
      <c r="L74" s="33"/>
      <c r="M74" s="1"/>
      <c r="N74" s="1"/>
    </row>
    <row r="77" spans="1:14" ht="15" x14ac:dyDescent="0.35">
      <c r="A77" s="25" t="s">
        <v>21</v>
      </c>
      <c r="B77" s="9"/>
      <c r="C77" s="9"/>
      <c r="D77" s="9"/>
      <c r="E77" s="9"/>
      <c r="F77" s="9"/>
      <c r="G77" s="9"/>
      <c r="H77" s="1"/>
      <c r="I77" s="1"/>
      <c r="J77" s="1"/>
      <c r="K77" s="1"/>
      <c r="L77" s="1"/>
    </row>
    <row r="78" spans="1:14" ht="15" x14ac:dyDescent="0.35">
      <c r="A78" s="2"/>
      <c r="B78" s="1"/>
      <c r="C78" s="1"/>
      <c r="D78" s="1"/>
      <c r="E78" s="1"/>
      <c r="F78" s="1"/>
      <c r="G78" s="1"/>
      <c r="H78" s="1"/>
      <c r="I78" s="1"/>
      <c r="J78" s="1"/>
      <c r="K78" s="1"/>
      <c r="L78" s="1"/>
    </row>
    <row r="79" spans="1:14" ht="15.5" thickBot="1" x14ac:dyDescent="0.4">
      <c r="A79" s="2" t="s">
        <v>153</v>
      </c>
      <c r="B79" s="1"/>
      <c r="C79" s="1"/>
      <c r="D79" s="1"/>
      <c r="E79" s="1"/>
      <c r="F79" s="1"/>
      <c r="G79" s="1"/>
      <c r="H79" s="1"/>
      <c r="I79" s="1"/>
      <c r="J79" s="1"/>
      <c r="K79" s="1"/>
      <c r="L79" s="1"/>
    </row>
    <row r="80" spans="1:14" ht="16" thickBot="1" x14ac:dyDescent="0.4">
      <c r="A80" s="4" t="s">
        <v>3</v>
      </c>
      <c r="B80" s="5" t="s">
        <v>4</v>
      </c>
      <c r="C80" s="20"/>
      <c r="D80" s="20"/>
      <c r="E80" s="20"/>
      <c r="F80" s="20"/>
      <c r="G80" s="20"/>
      <c r="H80" s="1"/>
      <c r="I80" s="1"/>
      <c r="J80" s="1"/>
      <c r="K80" s="1"/>
      <c r="L80" s="1"/>
      <c r="M80" s="1"/>
    </row>
    <row r="81" spans="1:17" ht="16" thickBot="1" x14ac:dyDescent="0.4">
      <c r="A81" s="6" t="s">
        <v>5</v>
      </c>
      <c r="B81" s="64">
        <v>2</v>
      </c>
      <c r="C81" s="20"/>
      <c r="D81" s="20"/>
      <c r="E81" s="20"/>
      <c r="F81" s="20"/>
      <c r="G81" s="20"/>
      <c r="H81" s="1"/>
      <c r="I81" s="1"/>
      <c r="J81" s="1"/>
      <c r="K81" s="1"/>
      <c r="L81" s="1"/>
      <c r="M81" s="1"/>
    </row>
    <row r="82" spans="1:17" ht="16" thickBot="1" x14ac:dyDescent="0.4">
      <c r="A82" s="6" t="s">
        <v>6</v>
      </c>
      <c r="B82" s="64">
        <v>6</v>
      </c>
      <c r="C82" s="20"/>
      <c r="D82" s="20"/>
      <c r="E82" s="20"/>
      <c r="F82" s="20"/>
      <c r="G82" s="20"/>
      <c r="H82" s="1"/>
      <c r="I82" s="1"/>
      <c r="J82" s="1"/>
      <c r="K82" s="1"/>
      <c r="L82" s="1"/>
      <c r="M82" s="1"/>
    </row>
    <row r="83" spans="1:17" ht="16" thickBot="1" x14ac:dyDescent="0.4">
      <c r="A83" s="6" t="s">
        <v>7</v>
      </c>
      <c r="B83" s="64">
        <v>7</v>
      </c>
      <c r="C83" s="20"/>
      <c r="D83" s="20"/>
      <c r="E83" s="20"/>
      <c r="F83" s="20"/>
      <c r="G83" s="20"/>
      <c r="H83" s="1"/>
      <c r="I83" s="1"/>
      <c r="J83" s="1"/>
      <c r="K83" s="1"/>
      <c r="L83" s="1"/>
      <c r="M83" s="1"/>
    </row>
    <row r="84" spans="1:17" ht="16" thickBot="1" x14ac:dyDescent="0.4">
      <c r="A84" s="6" t="s">
        <v>8</v>
      </c>
      <c r="B84" s="64">
        <v>5</v>
      </c>
      <c r="C84" s="20"/>
      <c r="D84" s="20"/>
      <c r="E84" s="20"/>
      <c r="F84" s="20"/>
      <c r="G84" s="20"/>
      <c r="H84" s="8" t="s">
        <v>9</v>
      </c>
      <c r="I84" s="34"/>
      <c r="J84" s="33"/>
      <c r="K84" s="33"/>
      <c r="L84" s="33"/>
      <c r="M84" s="1"/>
      <c r="N84" s="1"/>
      <c r="O84" s="1"/>
    </row>
    <row r="86" spans="1:17" ht="15.5" thickBot="1" x14ac:dyDescent="0.4">
      <c r="A86" s="2" t="s">
        <v>154</v>
      </c>
      <c r="B86" s="1"/>
      <c r="C86" s="1"/>
      <c r="D86" s="1"/>
      <c r="E86" s="1"/>
      <c r="F86" s="1"/>
      <c r="G86" s="1"/>
      <c r="H86" s="1"/>
      <c r="I86" s="1"/>
      <c r="J86" s="1"/>
      <c r="K86" s="1"/>
      <c r="L86" s="1"/>
      <c r="M86" s="1"/>
    </row>
    <row r="87" spans="1:17" ht="16" thickBot="1" x14ac:dyDescent="0.4">
      <c r="A87" s="4" t="s">
        <v>3</v>
      </c>
      <c r="B87" s="5" t="s">
        <v>4</v>
      </c>
      <c r="C87" s="20"/>
      <c r="D87" s="20"/>
      <c r="E87" s="20"/>
      <c r="F87" s="20"/>
      <c r="G87" s="20"/>
      <c r="H87" s="1"/>
      <c r="I87" s="1"/>
      <c r="J87" s="1"/>
      <c r="K87" s="1"/>
      <c r="L87" s="1"/>
      <c r="M87" s="1"/>
    </row>
    <row r="88" spans="1:17" ht="16" thickBot="1" x14ac:dyDescent="0.4">
      <c r="A88" s="6" t="s">
        <v>5</v>
      </c>
      <c r="B88" s="64">
        <v>2</v>
      </c>
      <c r="C88" s="20"/>
      <c r="D88" s="20"/>
      <c r="E88" s="20"/>
      <c r="F88" s="20"/>
      <c r="G88" s="20"/>
      <c r="H88" s="1"/>
      <c r="I88" s="1"/>
      <c r="J88" s="1"/>
      <c r="K88" s="1"/>
      <c r="L88" s="1"/>
      <c r="M88" s="1"/>
    </row>
    <row r="89" spans="1:17" ht="16" thickBot="1" x14ac:dyDescent="0.4">
      <c r="A89" s="6" t="s">
        <v>6</v>
      </c>
      <c r="B89" s="64">
        <v>6</v>
      </c>
      <c r="C89" s="20"/>
      <c r="D89" s="20"/>
      <c r="E89" s="20"/>
      <c r="F89" s="20"/>
      <c r="G89" s="20"/>
      <c r="H89" s="1"/>
      <c r="I89" s="1"/>
      <c r="J89" s="1"/>
      <c r="K89" s="1"/>
      <c r="L89" s="1"/>
      <c r="M89" s="1"/>
    </row>
    <row r="90" spans="1:17" ht="16" thickBot="1" x14ac:dyDescent="0.4">
      <c r="A90" s="6" t="s">
        <v>7</v>
      </c>
      <c r="B90" s="64">
        <v>7</v>
      </c>
      <c r="C90" s="20"/>
      <c r="D90" s="20"/>
      <c r="E90" s="20"/>
      <c r="F90" s="20"/>
      <c r="G90" s="20"/>
      <c r="H90" s="1"/>
      <c r="I90" s="1"/>
      <c r="J90" s="1"/>
      <c r="K90" s="1"/>
      <c r="L90" s="1"/>
      <c r="M90" s="1"/>
    </row>
    <row r="91" spans="1:17" ht="16" thickBot="1" x14ac:dyDescent="0.4">
      <c r="A91" s="6" t="s">
        <v>8</v>
      </c>
      <c r="B91" s="64">
        <v>5</v>
      </c>
      <c r="C91" s="1"/>
      <c r="D91" s="1"/>
      <c r="E91" s="1"/>
      <c r="F91" s="1"/>
      <c r="G91" s="1"/>
      <c r="H91" s="8" t="s">
        <v>9</v>
      </c>
      <c r="I91" s="34"/>
      <c r="J91" s="33"/>
      <c r="K91" s="33"/>
      <c r="L91" s="33"/>
      <c r="M91" s="1"/>
      <c r="N91" s="1"/>
      <c r="O91" s="1"/>
    </row>
    <row r="92" spans="1:17" s="1" customFormat="1" ht="15.5" x14ac:dyDescent="0.35">
      <c r="A92" s="20"/>
      <c r="B92" s="20"/>
      <c r="H92" s="8"/>
      <c r="I92" s="33"/>
      <c r="J92" s="33"/>
      <c r="K92" s="33"/>
      <c r="L92" s="33"/>
    </row>
    <row r="93" spans="1:17" s="1" customFormat="1" ht="15.5" x14ac:dyDescent="0.35">
      <c r="A93" s="2" t="s">
        <v>228</v>
      </c>
      <c r="B93" s="20"/>
      <c r="H93" s="8"/>
      <c r="I93" s="33"/>
      <c r="J93" s="33"/>
      <c r="K93" s="33"/>
      <c r="L93" s="33"/>
    </row>
    <row r="94" spans="1:17" s="1" customFormat="1" ht="15.5" x14ac:dyDescent="0.35">
      <c r="A94" s="2"/>
      <c r="B94" s="20"/>
      <c r="H94" s="8"/>
      <c r="I94" s="33"/>
      <c r="J94" s="33"/>
      <c r="K94" s="33"/>
      <c r="L94" s="33"/>
    </row>
    <row r="95" spans="1:17" s="1" customFormat="1" ht="15" x14ac:dyDescent="0.35">
      <c r="A95" s="2" t="s">
        <v>88</v>
      </c>
      <c r="B95" s="44" t="s">
        <v>50</v>
      </c>
      <c r="C95" s="43" t="s">
        <v>51</v>
      </c>
      <c r="D95" s="43" t="s">
        <v>52</v>
      </c>
      <c r="E95" s="42"/>
      <c r="F95" s="43"/>
      <c r="G95" s="43"/>
      <c r="H95" s="43"/>
      <c r="I95" s="43"/>
      <c r="J95" s="43"/>
      <c r="K95" s="43"/>
      <c r="L95" s="43"/>
      <c r="M95" s="43"/>
      <c r="N95" s="43"/>
      <c r="O95" s="45"/>
      <c r="P95" s="43"/>
      <c r="Q95" s="43"/>
    </row>
    <row r="96" spans="1:17" s="1" customFormat="1" x14ac:dyDescent="0.35">
      <c r="A96" s="83"/>
      <c r="B96" s="84">
        <v>5</v>
      </c>
      <c r="C96" s="83" t="s">
        <v>53</v>
      </c>
      <c r="D96" s="83" t="s">
        <v>54</v>
      </c>
      <c r="E96" s="80"/>
      <c r="G96" s="80"/>
      <c r="H96" s="80"/>
      <c r="I96" s="80"/>
      <c r="J96" s="50"/>
      <c r="K96" s="83"/>
      <c r="L96" s="42"/>
      <c r="M96" s="46"/>
      <c r="N96" s="46"/>
      <c r="O96" s="47"/>
      <c r="P96" s="46"/>
      <c r="Q96" s="46"/>
    </row>
    <row r="97" spans="1:17" s="80" customFormat="1" x14ac:dyDescent="0.35">
      <c r="A97" s="83"/>
      <c r="B97" s="84">
        <v>4</v>
      </c>
      <c r="C97" s="83" t="s">
        <v>227</v>
      </c>
      <c r="D97" s="83" t="s">
        <v>226</v>
      </c>
      <c r="J97" s="50"/>
      <c r="K97" s="83"/>
      <c r="L97" s="42"/>
      <c r="M97" s="83"/>
      <c r="N97" s="83"/>
      <c r="O97" s="47"/>
      <c r="P97" s="83"/>
      <c r="Q97" s="83"/>
    </row>
    <row r="98" spans="1:17" s="80" customFormat="1" x14ac:dyDescent="0.35">
      <c r="A98" s="83"/>
      <c r="B98" s="84">
        <v>5</v>
      </c>
      <c r="C98" s="83" t="s">
        <v>55</v>
      </c>
      <c r="D98" s="83" t="s">
        <v>56</v>
      </c>
      <c r="J98" s="50"/>
      <c r="K98" s="83"/>
      <c r="L98" s="42"/>
      <c r="M98" s="83"/>
      <c r="N98" s="83"/>
      <c r="O98" s="47"/>
      <c r="P98" s="83"/>
      <c r="Q98" s="83"/>
    </row>
    <row r="99" spans="1:17" s="80" customFormat="1" x14ac:dyDescent="0.35">
      <c r="A99" s="83"/>
      <c r="B99" s="84">
        <v>5</v>
      </c>
      <c r="C99" s="83" t="s">
        <v>57</v>
      </c>
      <c r="D99" s="83" t="s">
        <v>58</v>
      </c>
      <c r="J99" s="50"/>
      <c r="K99" s="83"/>
      <c r="L99" s="42"/>
      <c r="M99" s="83"/>
      <c r="N99" s="83"/>
      <c r="O99" s="47"/>
      <c r="P99" s="83"/>
      <c r="Q99" s="83"/>
    </row>
    <row r="100" spans="1:17" s="80" customFormat="1" x14ac:dyDescent="0.35">
      <c r="A100" s="83"/>
      <c r="B100" s="84">
        <v>6</v>
      </c>
      <c r="C100" s="83" t="s">
        <v>225</v>
      </c>
      <c r="D100" s="83" t="s">
        <v>224</v>
      </c>
      <c r="J100" s="50"/>
      <c r="K100" s="83"/>
      <c r="L100" s="42"/>
      <c r="M100" s="83"/>
      <c r="N100" s="83"/>
      <c r="O100" s="47"/>
      <c r="P100" s="83"/>
      <c r="Q100" s="83"/>
    </row>
    <row r="101" spans="1:17" s="80" customFormat="1" x14ac:dyDescent="0.35">
      <c r="A101" s="83"/>
      <c r="B101" s="84">
        <v>6</v>
      </c>
      <c r="C101" s="83" t="s">
        <v>59</v>
      </c>
      <c r="D101" s="83" t="s">
        <v>60</v>
      </c>
      <c r="J101" s="50"/>
      <c r="K101" s="83"/>
      <c r="L101" s="42"/>
      <c r="M101" s="83"/>
      <c r="N101" s="83"/>
      <c r="O101" s="47"/>
      <c r="P101" s="83"/>
      <c r="Q101" s="83"/>
    </row>
    <row r="102" spans="1:17" s="80" customFormat="1" x14ac:dyDescent="0.35">
      <c r="A102" s="83"/>
      <c r="B102" s="84">
        <v>6</v>
      </c>
      <c r="C102" s="83" t="s">
        <v>61</v>
      </c>
      <c r="D102" s="83" t="s">
        <v>62</v>
      </c>
      <c r="J102" s="50"/>
      <c r="K102" s="83"/>
      <c r="L102" s="42"/>
      <c r="M102" s="83"/>
      <c r="N102" s="83"/>
      <c r="O102" s="47"/>
      <c r="P102" s="83"/>
      <c r="Q102" s="83"/>
    </row>
    <row r="103" spans="1:17" s="80" customFormat="1" x14ac:dyDescent="0.35">
      <c r="A103" s="83"/>
      <c r="B103" s="84">
        <v>6</v>
      </c>
      <c r="C103" s="83" t="s">
        <v>223</v>
      </c>
      <c r="D103" s="83" t="s">
        <v>222</v>
      </c>
      <c r="J103" s="50"/>
      <c r="K103" s="83"/>
      <c r="L103" s="42"/>
      <c r="M103" s="83"/>
      <c r="N103" s="83"/>
      <c r="O103" s="47"/>
      <c r="P103" s="83"/>
      <c r="Q103" s="83"/>
    </row>
    <row r="104" spans="1:17" s="80" customFormat="1" x14ac:dyDescent="0.35">
      <c r="A104" s="83"/>
      <c r="B104" s="84">
        <v>5</v>
      </c>
      <c r="C104" s="83" t="s">
        <v>221</v>
      </c>
      <c r="D104" s="83" t="s">
        <v>220</v>
      </c>
      <c r="J104" s="50"/>
      <c r="K104" s="83"/>
      <c r="L104" s="42"/>
      <c r="M104" s="83"/>
      <c r="N104" s="83"/>
      <c r="O104" s="47"/>
      <c r="P104" s="83"/>
      <c r="Q104" s="83"/>
    </row>
    <row r="105" spans="1:17" s="80" customFormat="1" x14ac:dyDescent="0.35">
      <c r="A105" s="83"/>
      <c r="B105" s="84">
        <v>4</v>
      </c>
      <c r="C105" s="83" t="s">
        <v>219</v>
      </c>
      <c r="D105" s="83" t="s">
        <v>218</v>
      </c>
      <c r="J105" s="50"/>
      <c r="K105" s="83"/>
      <c r="L105" s="42"/>
      <c r="M105" s="83"/>
      <c r="N105" s="83"/>
      <c r="O105" s="47"/>
      <c r="P105" s="83"/>
      <c r="Q105" s="83"/>
    </row>
    <row r="106" spans="1:17" s="80" customFormat="1" x14ac:dyDescent="0.35">
      <c r="A106" s="83"/>
      <c r="B106" s="84">
        <v>6</v>
      </c>
      <c r="C106" s="83" t="s">
        <v>217</v>
      </c>
      <c r="D106" s="83" t="s">
        <v>216</v>
      </c>
      <c r="J106" s="50"/>
      <c r="K106" s="83"/>
      <c r="L106" s="42"/>
      <c r="M106" s="83"/>
      <c r="N106" s="83"/>
      <c r="O106" s="47"/>
      <c r="P106" s="83"/>
      <c r="Q106" s="83"/>
    </row>
    <row r="107" spans="1:17" s="80" customFormat="1" x14ac:dyDescent="0.35">
      <c r="A107" s="83"/>
      <c r="B107" s="84">
        <v>5</v>
      </c>
      <c r="C107" s="83" t="s">
        <v>215</v>
      </c>
      <c r="D107" s="83" t="s">
        <v>214</v>
      </c>
      <c r="J107" s="50"/>
      <c r="K107" s="83"/>
      <c r="L107" s="42"/>
      <c r="M107" s="83"/>
      <c r="N107" s="83"/>
      <c r="O107" s="47"/>
      <c r="P107" s="83"/>
      <c r="Q107" s="83"/>
    </row>
    <row r="108" spans="1:17" s="1" customFormat="1" x14ac:dyDescent="0.35">
      <c r="A108" s="83"/>
      <c r="B108" s="84">
        <v>5</v>
      </c>
      <c r="C108" s="83" t="s">
        <v>213</v>
      </c>
      <c r="D108" s="83" t="s">
        <v>212</v>
      </c>
      <c r="E108" s="80"/>
      <c r="G108" s="80"/>
      <c r="H108" s="80"/>
      <c r="I108" s="80"/>
      <c r="J108" s="50"/>
      <c r="K108" s="83"/>
      <c r="L108" s="42"/>
      <c r="M108" s="46"/>
      <c r="N108" s="46"/>
      <c r="O108" s="47"/>
      <c r="P108" s="46"/>
      <c r="Q108" s="46"/>
    </row>
    <row r="109" spans="1:17" s="1" customFormat="1" x14ac:dyDescent="0.35">
      <c r="A109" s="83"/>
      <c r="B109" s="84">
        <v>6</v>
      </c>
      <c r="C109" s="83" t="s">
        <v>211</v>
      </c>
      <c r="D109" s="83" t="s">
        <v>210</v>
      </c>
      <c r="E109" s="80"/>
      <c r="G109" s="80"/>
      <c r="H109" s="80"/>
      <c r="I109" s="80"/>
      <c r="J109" s="50"/>
      <c r="K109" s="83"/>
      <c r="L109" s="42"/>
      <c r="M109" s="46"/>
      <c r="N109" s="46"/>
      <c r="O109" s="47"/>
      <c r="P109" s="46"/>
      <c r="Q109" s="46"/>
    </row>
    <row r="110" spans="1:17" s="1" customFormat="1" x14ac:dyDescent="0.35">
      <c r="A110" s="83"/>
      <c r="B110" s="84">
        <v>6</v>
      </c>
      <c r="C110" s="83" t="s">
        <v>209</v>
      </c>
      <c r="D110" s="83" t="s">
        <v>208</v>
      </c>
      <c r="E110" s="80"/>
      <c r="G110" s="80"/>
      <c r="H110" s="80"/>
      <c r="I110" s="80"/>
      <c r="J110" s="50"/>
      <c r="K110" s="83"/>
      <c r="L110" s="42"/>
      <c r="M110" s="46"/>
      <c r="N110" s="46"/>
      <c r="O110" s="47"/>
      <c r="P110" s="46"/>
      <c r="Q110" s="46"/>
    </row>
    <row r="111" spans="1:17" s="1" customFormat="1" x14ac:dyDescent="0.35">
      <c r="A111" s="83"/>
      <c r="B111" s="84">
        <v>5</v>
      </c>
      <c r="C111" s="83" t="s">
        <v>63</v>
      </c>
      <c r="D111" s="83" t="s">
        <v>64</v>
      </c>
      <c r="E111" s="80"/>
      <c r="G111" s="80"/>
      <c r="H111" s="80"/>
      <c r="I111" s="80"/>
      <c r="J111" s="50"/>
      <c r="K111" s="83"/>
      <c r="L111" s="42"/>
      <c r="M111" s="46"/>
      <c r="N111" s="46"/>
      <c r="O111" s="47"/>
      <c r="P111" s="46"/>
      <c r="Q111" s="46"/>
    </row>
    <row r="112" spans="1:17" s="1" customFormat="1" x14ac:dyDescent="0.35">
      <c r="A112" s="83"/>
      <c r="B112" s="84">
        <v>6</v>
      </c>
      <c r="C112" s="83" t="s">
        <v>207</v>
      </c>
      <c r="D112" s="83" t="s">
        <v>206</v>
      </c>
      <c r="E112" s="80"/>
      <c r="G112" s="80"/>
      <c r="H112" s="80"/>
      <c r="I112" s="80"/>
      <c r="J112" s="50"/>
      <c r="K112" s="83"/>
      <c r="L112" s="42"/>
      <c r="M112" s="46"/>
      <c r="N112" s="46"/>
      <c r="O112" s="47"/>
      <c r="P112" s="46"/>
      <c r="Q112" s="46"/>
    </row>
    <row r="113" spans="1:17" s="1" customFormat="1" x14ac:dyDescent="0.35">
      <c r="A113" s="83"/>
      <c r="B113" s="84">
        <v>6</v>
      </c>
      <c r="C113" s="83" t="s">
        <v>205</v>
      </c>
      <c r="D113" s="83" t="s">
        <v>204</v>
      </c>
      <c r="E113" s="80"/>
      <c r="G113" s="80"/>
      <c r="H113" s="80"/>
      <c r="I113" s="80"/>
      <c r="J113" s="50"/>
      <c r="K113" s="83"/>
      <c r="L113" s="42"/>
      <c r="M113" s="46"/>
      <c r="N113" s="46"/>
      <c r="O113" s="47"/>
      <c r="P113" s="46"/>
      <c r="Q113" s="46"/>
    </row>
    <row r="114" spans="1:17" s="1" customFormat="1" x14ac:dyDescent="0.35">
      <c r="A114" s="83"/>
      <c r="B114" s="84">
        <v>5</v>
      </c>
      <c r="C114" s="83" t="s">
        <v>203</v>
      </c>
      <c r="D114" s="83" t="s">
        <v>202</v>
      </c>
      <c r="E114" s="80"/>
      <c r="G114" s="80"/>
      <c r="H114" s="80"/>
      <c r="I114" s="80"/>
      <c r="J114" s="50"/>
      <c r="K114" s="83"/>
      <c r="L114" s="42"/>
      <c r="M114" s="46"/>
      <c r="N114" s="46"/>
      <c r="O114" s="47"/>
      <c r="P114" s="46"/>
      <c r="Q114" s="46"/>
    </row>
    <row r="115" spans="1:17" s="1" customFormat="1" x14ac:dyDescent="0.35">
      <c r="A115" s="83"/>
      <c r="B115" s="84">
        <v>6</v>
      </c>
      <c r="C115" s="83" t="s">
        <v>65</v>
      </c>
      <c r="D115" s="83" t="s">
        <v>66</v>
      </c>
      <c r="E115" s="80"/>
      <c r="G115" s="80"/>
      <c r="H115" s="80"/>
      <c r="I115" s="80"/>
      <c r="J115" s="50"/>
      <c r="K115" s="83"/>
      <c r="L115" s="42"/>
      <c r="M115" s="46"/>
      <c r="N115" s="46"/>
      <c r="O115" s="47"/>
      <c r="P115" s="46"/>
      <c r="Q115" s="46"/>
    </row>
    <row r="116" spans="1:17" s="1" customFormat="1" x14ac:dyDescent="0.35">
      <c r="A116" s="83"/>
      <c r="B116" s="84">
        <v>6</v>
      </c>
      <c r="C116" s="83" t="s">
        <v>201</v>
      </c>
      <c r="D116" s="83" t="s">
        <v>200</v>
      </c>
      <c r="E116" s="80"/>
      <c r="G116" s="80"/>
      <c r="H116" s="80"/>
      <c r="I116" s="80"/>
      <c r="J116" s="50"/>
      <c r="K116" s="83"/>
      <c r="L116" s="42"/>
      <c r="M116" s="46"/>
      <c r="N116" s="46"/>
      <c r="O116" s="47"/>
      <c r="P116" s="46"/>
      <c r="Q116" s="46"/>
    </row>
    <row r="117" spans="1:17" s="1" customFormat="1" x14ac:dyDescent="0.35">
      <c r="A117" s="83"/>
      <c r="B117" s="84">
        <v>6</v>
      </c>
      <c r="C117" s="83" t="s">
        <v>199</v>
      </c>
      <c r="D117" s="83" t="s">
        <v>198</v>
      </c>
      <c r="E117" s="80"/>
      <c r="G117" s="80"/>
      <c r="H117" s="80"/>
      <c r="I117" s="80"/>
      <c r="J117" s="50"/>
      <c r="K117" s="83"/>
      <c r="L117" s="42"/>
      <c r="M117" s="46"/>
      <c r="N117" s="46"/>
      <c r="O117" s="47"/>
      <c r="P117" s="46"/>
      <c r="Q117" s="46"/>
    </row>
    <row r="118" spans="1:17" s="1" customFormat="1" x14ac:dyDescent="0.35">
      <c r="A118" s="83"/>
      <c r="B118" s="84">
        <v>6</v>
      </c>
      <c r="C118" s="83" t="s">
        <v>67</v>
      </c>
      <c r="D118" s="83" t="s">
        <v>68</v>
      </c>
      <c r="E118" s="80"/>
      <c r="G118" s="80"/>
      <c r="H118" s="80"/>
      <c r="I118" s="80"/>
      <c r="J118" s="50"/>
      <c r="K118" s="83"/>
      <c r="L118" s="42"/>
      <c r="M118" s="46"/>
      <c r="N118" s="46"/>
      <c r="O118" s="47"/>
      <c r="P118" s="46"/>
      <c r="Q118" s="46"/>
    </row>
    <row r="119" spans="1:17" s="1" customFormat="1" x14ac:dyDescent="0.35">
      <c r="A119" s="83"/>
      <c r="B119" s="84">
        <v>6</v>
      </c>
      <c r="C119" s="83" t="s">
        <v>197</v>
      </c>
      <c r="D119" s="83" t="s">
        <v>196</v>
      </c>
      <c r="E119" s="80"/>
      <c r="G119" s="80"/>
      <c r="H119" s="80"/>
      <c r="I119" s="80"/>
      <c r="J119" s="50"/>
      <c r="K119" s="83"/>
      <c r="L119" s="42"/>
      <c r="M119" s="46"/>
      <c r="N119" s="46"/>
      <c r="O119" s="47"/>
      <c r="P119" s="46"/>
      <c r="Q119" s="46"/>
    </row>
    <row r="120" spans="1:17" s="1" customFormat="1" x14ac:dyDescent="0.35">
      <c r="A120" s="83"/>
      <c r="B120" s="84">
        <v>5</v>
      </c>
      <c r="C120" s="83" t="s">
        <v>195</v>
      </c>
      <c r="D120" s="83" t="s">
        <v>194</v>
      </c>
      <c r="E120" s="80"/>
      <c r="G120" s="80"/>
      <c r="H120" s="80"/>
      <c r="I120" s="80"/>
      <c r="J120" s="50"/>
      <c r="K120" s="83"/>
      <c r="L120" s="42"/>
      <c r="M120" s="46"/>
      <c r="N120" s="46"/>
      <c r="O120" s="47"/>
      <c r="P120" s="46"/>
      <c r="Q120" s="46"/>
    </row>
    <row r="121" spans="1:17" s="1" customFormat="1" x14ac:dyDescent="0.35">
      <c r="A121" s="101"/>
      <c r="B121" s="100">
        <v>6</v>
      </c>
      <c r="C121" s="101" t="s">
        <v>193</v>
      </c>
      <c r="D121" s="101" t="s">
        <v>192</v>
      </c>
      <c r="E121" s="80"/>
      <c r="G121" s="80"/>
      <c r="H121" s="80"/>
      <c r="I121" s="80"/>
      <c r="J121" s="50"/>
      <c r="K121" s="85"/>
      <c r="L121" s="42"/>
      <c r="M121" s="46"/>
      <c r="N121" s="46"/>
      <c r="O121" s="47"/>
      <c r="P121" s="46"/>
      <c r="Q121" s="46"/>
    </row>
    <row r="122" spans="1:17" s="1" customFormat="1" x14ac:dyDescent="0.35">
      <c r="A122" s="101"/>
      <c r="B122" s="100">
        <v>6</v>
      </c>
      <c r="C122" s="101" t="s">
        <v>69</v>
      </c>
      <c r="D122" s="101" t="s">
        <v>70</v>
      </c>
      <c r="E122" s="80"/>
      <c r="G122" s="80"/>
      <c r="H122" s="80"/>
      <c r="I122" s="80"/>
      <c r="J122" s="50"/>
      <c r="K122" s="83"/>
      <c r="L122" s="42"/>
      <c r="M122" s="46"/>
      <c r="N122" s="46"/>
      <c r="O122" s="47"/>
      <c r="P122" s="46"/>
      <c r="Q122" s="46"/>
    </row>
    <row r="123" spans="1:17" s="1" customFormat="1" x14ac:dyDescent="0.35">
      <c r="A123" s="101"/>
      <c r="B123" s="100">
        <v>5</v>
      </c>
      <c r="C123" s="101" t="s">
        <v>191</v>
      </c>
      <c r="D123" s="101" t="s">
        <v>190</v>
      </c>
      <c r="E123" s="80"/>
      <c r="G123" s="80"/>
      <c r="H123" s="80"/>
      <c r="I123" s="80"/>
      <c r="J123" s="50"/>
      <c r="K123" s="83"/>
      <c r="L123" s="42"/>
      <c r="M123" s="46"/>
      <c r="N123" s="46"/>
      <c r="O123" s="47"/>
      <c r="P123" s="46"/>
      <c r="Q123" s="46"/>
    </row>
    <row r="124" spans="1:17" s="1" customFormat="1" x14ac:dyDescent="0.35">
      <c r="A124" s="101"/>
      <c r="B124" s="100">
        <v>6</v>
      </c>
      <c r="C124" s="101" t="s">
        <v>189</v>
      </c>
      <c r="D124" s="101" t="s">
        <v>188</v>
      </c>
      <c r="E124" s="80"/>
      <c r="G124" s="80"/>
      <c r="H124" s="80"/>
      <c r="I124" s="80"/>
      <c r="J124" s="50"/>
      <c r="K124" s="85"/>
      <c r="L124" s="42"/>
      <c r="M124" s="46"/>
      <c r="N124" s="46"/>
      <c r="O124" s="47"/>
      <c r="P124" s="46"/>
      <c r="Q124" s="46"/>
    </row>
    <row r="125" spans="1:17" s="1" customFormat="1" x14ac:dyDescent="0.35">
      <c r="A125" s="108"/>
      <c r="B125" s="100">
        <v>6</v>
      </c>
      <c r="C125" s="108" t="s">
        <v>187</v>
      </c>
      <c r="D125" s="108" t="s">
        <v>71</v>
      </c>
      <c r="E125" s="80"/>
      <c r="G125" s="80"/>
      <c r="H125" s="80"/>
      <c r="I125" s="80"/>
      <c r="J125" s="50"/>
      <c r="K125" s="83"/>
      <c r="L125" s="42"/>
      <c r="M125" s="46"/>
      <c r="N125" s="46"/>
      <c r="O125" s="47"/>
      <c r="P125" s="46"/>
      <c r="Q125" s="46"/>
    </row>
    <row r="126" spans="1:17" s="1" customFormat="1" x14ac:dyDescent="0.35">
      <c r="A126" s="101"/>
      <c r="B126" s="100">
        <v>6</v>
      </c>
      <c r="C126" s="101" t="s">
        <v>186</v>
      </c>
      <c r="D126" s="101" t="s">
        <v>185</v>
      </c>
      <c r="E126" s="80"/>
      <c r="G126" s="80"/>
      <c r="H126" s="80"/>
      <c r="I126" s="80"/>
      <c r="J126" s="50"/>
      <c r="K126" s="83"/>
      <c r="L126" s="42"/>
      <c r="M126" s="46"/>
      <c r="N126" s="46"/>
      <c r="O126" s="47"/>
      <c r="P126" s="46"/>
      <c r="Q126" s="48"/>
    </row>
    <row r="127" spans="1:17" s="1" customFormat="1" x14ac:dyDescent="0.35">
      <c r="A127" s="108"/>
      <c r="B127" s="100">
        <v>5</v>
      </c>
      <c r="C127" s="108" t="s">
        <v>184</v>
      </c>
      <c r="D127" s="101" t="s">
        <v>183</v>
      </c>
      <c r="E127" s="80"/>
      <c r="G127" s="80"/>
      <c r="H127" s="80"/>
      <c r="I127" s="80"/>
      <c r="J127" s="50"/>
      <c r="K127" s="83"/>
      <c r="L127" s="42"/>
      <c r="M127" s="46"/>
      <c r="N127" s="46"/>
      <c r="O127" s="47"/>
      <c r="P127" s="46"/>
      <c r="Q127" s="46"/>
    </row>
    <row r="128" spans="1:17" s="1" customFormat="1" x14ac:dyDescent="0.35">
      <c r="A128" s="101"/>
      <c r="B128" s="100">
        <v>4</v>
      </c>
      <c r="C128" s="101" t="s">
        <v>182</v>
      </c>
      <c r="D128" s="101" t="s">
        <v>181</v>
      </c>
      <c r="E128" s="80"/>
      <c r="G128" s="80"/>
      <c r="H128" s="80"/>
      <c r="I128" s="80"/>
      <c r="J128" s="50"/>
      <c r="K128" s="83"/>
      <c r="L128" s="42"/>
      <c r="M128" s="46"/>
      <c r="N128" s="46"/>
      <c r="O128" s="47"/>
      <c r="P128" s="46"/>
      <c r="Q128" s="46"/>
    </row>
    <row r="129" spans="1:17" s="1" customFormat="1" x14ac:dyDescent="0.35">
      <c r="A129" s="101"/>
      <c r="B129" s="100">
        <v>5</v>
      </c>
      <c r="C129" s="101" t="s">
        <v>72</v>
      </c>
      <c r="D129" s="101" t="s">
        <v>73</v>
      </c>
      <c r="E129" s="80"/>
      <c r="G129" s="80"/>
      <c r="H129" s="80"/>
      <c r="I129" s="80"/>
      <c r="J129" s="50"/>
      <c r="K129" s="83"/>
      <c r="L129" s="42"/>
      <c r="M129" s="46"/>
      <c r="N129" s="46"/>
      <c r="O129" s="47"/>
      <c r="P129" s="46"/>
      <c r="Q129" s="46"/>
    </row>
    <row r="130" spans="1:17" s="1" customFormat="1" x14ac:dyDescent="0.35">
      <c r="A130" s="101"/>
      <c r="B130" s="100">
        <v>4</v>
      </c>
      <c r="C130" s="101" t="s">
        <v>180</v>
      </c>
      <c r="D130" s="101" t="s">
        <v>179</v>
      </c>
      <c r="E130" s="80"/>
      <c r="G130" s="80"/>
      <c r="H130" s="80"/>
      <c r="I130" s="80"/>
      <c r="J130" s="50"/>
      <c r="K130" s="83"/>
      <c r="L130" s="42"/>
      <c r="M130" s="46"/>
      <c r="N130" s="46"/>
      <c r="O130" s="47"/>
      <c r="P130" s="46"/>
      <c r="Q130" s="46"/>
    </row>
    <row r="131" spans="1:17" s="1" customFormat="1" x14ac:dyDescent="0.35">
      <c r="A131" s="101"/>
      <c r="B131" s="100">
        <v>4</v>
      </c>
      <c r="C131" s="101" t="s">
        <v>178</v>
      </c>
      <c r="D131" s="101" t="s">
        <v>177</v>
      </c>
      <c r="E131" s="80"/>
      <c r="G131" s="80"/>
      <c r="H131" s="80"/>
      <c r="I131" s="80"/>
      <c r="J131" s="50"/>
      <c r="K131" s="83"/>
      <c r="L131" s="42"/>
      <c r="M131" s="46"/>
      <c r="N131" s="46"/>
      <c r="O131" s="47"/>
      <c r="P131" s="46"/>
      <c r="Q131" s="46"/>
    </row>
    <row r="132" spans="1:17" s="1" customFormat="1" x14ac:dyDescent="0.35">
      <c r="A132" s="101"/>
      <c r="B132" s="100">
        <v>5</v>
      </c>
      <c r="C132" s="101" t="s">
        <v>176</v>
      </c>
      <c r="D132" s="101" t="s">
        <v>175</v>
      </c>
      <c r="E132" s="80"/>
      <c r="G132" s="80"/>
      <c r="H132" s="80"/>
      <c r="I132" s="80"/>
      <c r="J132" s="50"/>
      <c r="K132" s="83"/>
      <c r="L132" s="42"/>
      <c r="M132" s="46"/>
      <c r="N132" s="46"/>
      <c r="O132" s="47"/>
      <c r="P132" s="46"/>
      <c r="Q132" s="46"/>
    </row>
    <row r="133" spans="1:17" s="80" customFormat="1" x14ac:dyDescent="0.35">
      <c r="A133" s="101"/>
      <c r="B133" s="84">
        <v>4</v>
      </c>
      <c r="C133" s="85" t="s">
        <v>322</v>
      </c>
      <c r="D133" s="85" t="s">
        <v>323</v>
      </c>
      <c r="J133" s="50"/>
      <c r="K133" s="83"/>
      <c r="L133" s="42"/>
      <c r="M133" s="83"/>
      <c r="N133" s="83"/>
      <c r="O133" s="47"/>
      <c r="P133" s="83"/>
      <c r="Q133" s="83"/>
    </row>
    <row r="134" spans="1:17" s="80" customFormat="1" x14ac:dyDescent="0.35">
      <c r="A134" s="101"/>
      <c r="B134" s="100">
        <v>5</v>
      </c>
      <c r="C134" s="101" t="s">
        <v>174</v>
      </c>
      <c r="D134" s="101" t="s">
        <v>173</v>
      </c>
      <c r="J134" s="50"/>
      <c r="K134" s="83"/>
      <c r="L134" s="42"/>
      <c r="M134" s="83"/>
      <c r="N134" s="83"/>
      <c r="O134" s="47"/>
      <c r="P134" s="83"/>
      <c r="Q134" s="83"/>
    </row>
    <row r="135" spans="1:17" s="80" customFormat="1" x14ac:dyDescent="0.35">
      <c r="A135" s="101"/>
      <c r="B135" s="100">
        <v>4</v>
      </c>
      <c r="C135" s="101" t="s">
        <v>172</v>
      </c>
      <c r="D135" s="101" t="s">
        <v>171</v>
      </c>
      <c r="J135" s="50"/>
      <c r="K135" s="83"/>
      <c r="L135" s="42"/>
      <c r="M135" s="83"/>
      <c r="N135" s="83"/>
      <c r="O135" s="47"/>
      <c r="P135" s="83"/>
      <c r="Q135" s="83"/>
    </row>
    <row r="136" spans="1:17" s="80" customFormat="1" x14ac:dyDescent="0.35">
      <c r="A136" s="101"/>
      <c r="B136" s="100">
        <v>5</v>
      </c>
      <c r="C136" s="101" t="s">
        <v>74</v>
      </c>
      <c r="D136" s="101" t="s">
        <v>75</v>
      </c>
      <c r="J136" s="50"/>
      <c r="K136" s="83"/>
      <c r="L136" s="42"/>
      <c r="M136" s="83"/>
      <c r="N136" s="83"/>
      <c r="O136" s="47"/>
      <c r="P136" s="83"/>
      <c r="Q136" s="83"/>
    </row>
    <row r="137" spans="1:17" s="80" customFormat="1" x14ac:dyDescent="0.35">
      <c r="A137" s="101"/>
      <c r="B137" s="100">
        <v>4</v>
      </c>
      <c r="C137" s="101" t="s">
        <v>76</v>
      </c>
      <c r="D137" s="101" t="s">
        <v>77</v>
      </c>
      <c r="J137" s="50"/>
      <c r="K137" s="83"/>
      <c r="L137" s="42"/>
      <c r="M137" s="83"/>
      <c r="N137" s="83"/>
      <c r="O137" s="47"/>
      <c r="P137" s="83"/>
      <c r="Q137" s="83"/>
    </row>
    <row r="138" spans="1:17" s="80" customFormat="1" x14ac:dyDescent="0.35">
      <c r="A138" s="101"/>
      <c r="B138" s="100">
        <v>6</v>
      </c>
      <c r="C138" s="101" t="s">
        <v>170</v>
      </c>
      <c r="D138" s="101" t="s">
        <v>169</v>
      </c>
      <c r="J138" s="50"/>
      <c r="K138" s="83"/>
      <c r="L138" s="42"/>
      <c r="M138" s="83"/>
      <c r="N138" s="83"/>
      <c r="O138" s="47"/>
      <c r="P138" s="83"/>
      <c r="Q138" s="83"/>
    </row>
    <row r="139" spans="1:17" s="80" customFormat="1" x14ac:dyDescent="0.35">
      <c r="A139" s="101"/>
      <c r="B139" s="100">
        <v>5</v>
      </c>
      <c r="C139" s="101" t="s">
        <v>78</v>
      </c>
      <c r="D139" s="101" t="s">
        <v>79</v>
      </c>
      <c r="J139" s="50"/>
      <c r="K139" s="83"/>
      <c r="L139" s="42"/>
      <c r="M139" s="83"/>
      <c r="N139" s="83"/>
      <c r="O139" s="47"/>
      <c r="P139" s="83"/>
      <c r="Q139" s="83"/>
    </row>
    <row r="140" spans="1:17" s="80" customFormat="1" x14ac:dyDescent="0.35">
      <c r="A140" s="101"/>
      <c r="B140" s="100">
        <v>6</v>
      </c>
      <c r="C140" s="101" t="s">
        <v>168</v>
      </c>
      <c r="D140" s="101" t="s">
        <v>167</v>
      </c>
      <c r="J140" s="50"/>
      <c r="K140" s="83"/>
      <c r="L140" s="42"/>
      <c r="M140" s="83"/>
      <c r="N140" s="83"/>
      <c r="O140" s="47"/>
      <c r="P140" s="83"/>
      <c r="Q140" s="83"/>
    </row>
    <row r="141" spans="1:17" s="80" customFormat="1" x14ac:dyDescent="0.35">
      <c r="A141" s="101"/>
      <c r="B141" s="100">
        <v>6</v>
      </c>
      <c r="C141" s="101" t="s">
        <v>80</v>
      </c>
      <c r="D141" s="101" t="s">
        <v>81</v>
      </c>
      <c r="J141" s="50"/>
      <c r="K141" s="83"/>
      <c r="L141" s="42"/>
      <c r="M141" s="83"/>
      <c r="N141" s="83"/>
      <c r="O141" s="47"/>
      <c r="P141" s="83"/>
      <c r="Q141" s="83"/>
    </row>
    <row r="142" spans="1:17" s="80" customFormat="1" x14ac:dyDescent="0.35">
      <c r="A142" s="101"/>
      <c r="B142" s="100">
        <v>4</v>
      </c>
      <c r="C142" s="101" t="s">
        <v>82</v>
      </c>
      <c r="D142" s="101" t="s">
        <v>83</v>
      </c>
      <c r="J142" s="50"/>
      <c r="K142" s="83"/>
      <c r="L142" s="42"/>
      <c r="M142" s="83"/>
      <c r="N142" s="83"/>
      <c r="O142" s="47"/>
      <c r="P142" s="83"/>
      <c r="Q142" s="83"/>
    </row>
    <row r="143" spans="1:17" s="80" customFormat="1" x14ac:dyDescent="0.35">
      <c r="A143" s="101"/>
      <c r="B143" s="100">
        <v>6</v>
      </c>
      <c r="C143" s="101" t="s">
        <v>84</v>
      </c>
      <c r="D143" s="101" t="s">
        <v>85</v>
      </c>
      <c r="J143" s="50"/>
      <c r="K143" s="83"/>
      <c r="L143" s="42"/>
      <c r="M143" s="83"/>
      <c r="N143" s="83"/>
      <c r="O143" s="47"/>
      <c r="P143" s="83"/>
      <c r="Q143" s="83"/>
    </row>
    <row r="144" spans="1:17" s="80" customFormat="1" x14ac:dyDescent="0.35">
      <c r="A144" s="101"/>
      <c r="B144" s="100">
        <v>5</v>
      </c>
      <c r="C144" s="101" t="s">
        <v>166</v>
      </c>
      <c r="D144" s="101" t="s">
        <v>165</v>
      </c>
      <c r="J144" s="50"/>
      <c r="K144" s="83"/>
      <c r="L144" s="42"/>
      <c r="M144" s="83"/>
      <c r="N144" s="83"/>
      <c r="O144" s="47"/>
      <c r="P144" s="83"/>
      <c r="Q144" s="83"/>
    </row>
    <row r="145" spans="1:17" s="1" customFormat="1" x14ac:dyDescent="0.35">
      <c r="A145" s="101"/>
      <c r="B145" s="100">
        <v>6</v>
      </c>
      <c r="C145" s="101" t="s">
        <v>164</v>
      </c>
      <c r="D145" s="101" t="s">
        <v>163</v>
      </c>
      <c r="E145" s="80"/>
      <c r="G145" s="80"/>
      <c r="H145" s="80"/>
      <c r="I145" s="80"/>
      <c r="J145" s="50"/>
      <c r="K145" s="83"/>
      <c r="L145" s="42"/>
      <c r="M145" s="46"/>
      <c r="N145" s="46"/>
      <c r="O145" s="47"/>
      <c r="P145" s="46"/>
      <c r="Q145" s="46"/>
    </row>
    <row r="146" spans="1:17" s="1" customFormat="1" x14ac:dyDescent="0.35">
      <c r="A146" s="101"/>
      <c r="B146" s="100">
        <v>5</v>
      </c>
      <c r="C146" s="101" t="s">
        <v>162</v>
      </c>
      <c r="D146" s="101" t="s">
        <v>161</v>
      </c>
      <c r="E146" s="80"/>
      <c r="G146" s="80"/>
      <c r="H146" s="80"/>
      <c r="I146" s="80"/>
      <c r="J146" s="58"/>
      <c r="K146" s="83"/>
      <c r="L146" s="42"/>
      <c r="M146" s="46"/>
      <c r="N146" s="46"/>
      <c r="O146" s="47"/>
      <c r="P146" s="46"/>
      <c r="Q146" s="46"/>
    </row>
    <row r="147" spans="1:17" s="80" customFormat="1" x14ac:dyDescent="0.35">
      <c r="A147" s="101"/>
      <c r="B147" s="100">
        <v>5</v>
      </c>
      <c r="C147" s="101" t="s">
        <v>160</v>
      </c>
      <c r="D147" s="101" t="s">
        <v>159</v>
      </c>
      <c r="J147" s="50"/>
      <c r="K147" s="83"/>
      <c r="L147" s="42"/>
      <c r="M147" s="101"/>
      <c r="N147" s="101"/>
      <c r="O147" s="102"/>
      <c r="P147" s="101"/>
      <c r="Q147" s="101"/>
    </row>
    <row r="148" spans="1:17" s="80" customFormat="1" x14ac:dyDescent="0.35">
      <c r="A148" s="101"/>
      <c r="B148" s="100">
        <v>5</v>
      </c>
      <c r="C148" s="101" t="s">
        <v>86</v>
      </c>
      <c r="D148" s="101" t="s">
        <v>87</v>
      </c>
      <c r="J148" s="50"/>
      <c r="K148" s="83"/>
      <c r="L148" s="42"/>
      <c r="M148" s="101"/>
      <c r="N148" s="101"/>
      <c r="O148" s="102"/>
      <c r="P148" s="101"/>
      <c r="Q148" s="101"/>
    </row>
    <row r="149" spans="1:17" s="80" customFormat="1" x14ac:dyDescent="0.35">
      <c r="A149" s="101"/>
      <c r="B149" s="100">
        <v>6</v>
      </c>
      <c r="C149" s="101" t="s">
        <v>158</v>
      </c>
      <c r="D149" s="101" t="s">
        <v>157</v>
      </c>
      <c r="J149" s="50"/>
      <c r="K149" s="83"/>
      <c r="L149" s="42"/>
      <c r="M149" s="101"/>
      <c r="N149" s="101"/>
      <c r="O149" s="102"/>
      <c r="P149" s="101"/>
      <c r="Q149" s="101"/>
    </row>
    <row r="150" spans="1:17" s="80" customFormat="1" x14ac:dyDescent="0.35">
      <c r="A150" s="101"/>
      <c r="B150" s="100">
        <v>5</v>
      </c>
      <c r="C150" s="101" t="s">
        <v>156</v>
      </c>
      <c r="D150" s="101" t="s">
        <v>155</v>
      </c>
      <c r="J150" s="50"/>
      <c r="K150" s="83"/>
      <c r="L150" s="42"/>
      <c r="M150" s="101"/>
      <c r="N150" s="101"/>
      <c r="O150" s="102"/>
      <c r="P150" s="101"/>
      <c r="Q150" s="101"/>
    </row>
    <row r="151" spans="1:17" s="80" customFormat="1" ht="15" x14ac:dyDescent="0.35">
      <c r="A151" s="60"/>
      <c r="B151" s="84"/>
      <c r="C151" s="50"/>
      <c r="D151" s="83"/>
      <c r="E151" s="42"/>
      <c r="F151" s="101"/>
      <c r="G151" s="101"/>
      <c r="H151" s="101"/>
      <c r="I151" s="84"/>
      <c r="J151" s="50"/>
      <c r="K151" s="83"/>
      <c r="L151" s="42"/>
      <c r="M151" s="101"/>
      <c r="N151" s="101"/>
      <c r="O151" s="102"/>
      <c r="P151" s="101"/>
      <c r="Q151" s="101"/>
    </row>
    <row r="152" spans="1:17" s="1" customFormat="1" ht="15.5" x14ac:dyDescent="0.35">
      <c r="A152" s="2"/>
      <c r="B152" s="20"/>
      <c r="H152" s="8"/>
      <c r="I152" s="33"/>
      <c r="J152" s="33"/>
      <c r="K152" s="33"/>
      <c r="L152" s="33"/>
    </row>
    <row r="153" spans="1:17" s="1" customFormat="1" ht="15" x14ac:dyDescent="0.35">
      <c r="A153" s="41"/>
      <c r="B153" s="49" t="s">
        <v>22</v>
      </c>
      <c r="C153" s="49"/>
      <c r="D153" s="49" t="s">
        <v>333</v>
      </c>
      <c r="G153" s="54" t="s">
        <v>9</v>
      </c>
      <c r="H153" s="112">
        <f>A153*0.218181818</f>
        <v>0</v>
      </c>
      <c r="I153" s="33"/>
      <c r="J153" s="33"/>
      <c r="K153" s="33"/>
      <c r="L153" s="33"/>
    </row>
    <row r="154" spans="1:17" s="1" customFormat="1" ht="15.5" x14ac:dyDescent="0.35">
      <c r="A154" s="2"/>
      <c r="B154" s="20"/>
      <c r="H154" s="8"/>
      <c r="I154" s="33"/>
      <c r="J154" s="33"/>
      <c r="K154" s="33"/>
      <c r="L154" s="33"/>
    </row>
    <row r="155" spans="1:17" s="1" customFormat="1" ht="15.5" x14ac:dyDescent="0.35">
      <c r="A155" s="52" t="s">
        <v>285</v>
      </c>
      <c r="B155" s="20"/>
      <c r="H155" s="8"/>
      <c r="I155" s="33"/>
      <c r="J155" s="33"/>
      <c r="K155" s="33"/>
      <c r="L155" s="33"/>
    </row>
    <row r="156" spans="1:17" s="1" customFormat="1" ht="15.5" x14ac:dyDescent="0.35">
      <c r="A156" s="2"/>
      <c r="B156" s="20"/>
      <c r="H156" s="8"/>
      <c r="I156" s="33"/>
      <c r="J156" s="33"/>
      <c r="K156" s="33"/>
      <c r="L156" s="33"/>
    </row>
    <row r="157" spans="1:17" s="1" customFormat="1" x14ac:dyDescent="0.35">
      <c r="A157" s="118" t="s">
        <v>334</v>
      </c>
      <c r="B157" s="118"/>
      <c r="C157" s="118"/>
      <c r="D157" s="118"/>
      <c r="E157" s="118"/>
      <c r="F157" s="118"/>
      <c r="G157" s="118"/>
      <c r="H157" s="118"/>
      <c r="I157" s="118"/>
      <c r="J157" s="118"/>
      <c r="K157" s="118"/>
      <c r="L157" s="118"/>
    </row>
    <row r="158" spans="1:17" s="1" customFormat="1" x14ac:dyDescent="0.35">
      <c r="A158" s="118"/>
      <c r="B158" s="118"/>
      <c r="C158" s="118"/>
      <c r="D158" s="118"/>
      <c r="E158" s="118"/>
      <c r="F158" s="118"/>
      <c r="G158" s="118"/>
      <c r="H158" s="118"/>
      <c r="I158" s="118"/>
      <c r="J158" s="118"/>
      <c r="K158" s="118"/>
      <c r="L158" s="118"/>
    </row>
    <row r="159" spans="1:17" s="1" customFormat="1" ht="15" thickBot="1" x14ac:dyDescent="0.4">
      <c r="A159" s="118"/>
      <c r="B159" s="118"/>
      <c r="C159" s="118"/>
      <c r="D159" s="118"/>
      <c r="E159" s="118"/>
      <c r="F159" s="118"/>
      <c r="G159" s="118"/>
      <c r="H159" s="118"/>
      <c r="I159" s="118"/>
      <c r="J159" s="118"/>
      <c r="K159" s="118"/>
      <c r="L159" s="118"/>
    </row>
    <row r="160" spans="1:17" s="1" customFormat="1" ht="24.75" customHeight="1" thickBot="1" x14ac:dyDescent="0.4">
      <c r="A160" s="125" t="s">
        <v>24</v>
      </c>
      <c r="B160" s="125"/>
      <c r="C160" s="125"/>
      <c r="D160" s="74" t="s">
        <v>4</v>
      </c>
      <c r="E160" s="59"/>
      <c r="F160" s="59"/>
      <c r="G160" s="59"/>
      <c r="H160" s="59"/>
      <c r="I160" s="59"/>
      <c r="J160" s="59"/>
      <c r="K160" s="59"/>
      <c r="L160" s="59"/>
    </row>
    <row r="161" spans="1:17" s="1" customFormat="1" ht="28.5" customHeight="1" thickBot="1" x14ac:dyDescent="0.4">
      <c r="A161" s="119" t="s">
        <v>327</v>
      </c>
      <c r="B161" s="119"/>
      <c r="C161" s="119"/>
      <c r="D161" s="113">
        <v>12</v>
      </c>
      <c r="E161" s="59"/>
      <c r="F161" s="59"/>
      <c r="G161" s="59"/>
      <c r="H161" s="59"/>
      <c r="I161" s="66"/>
      <c r="J161" s="66"/>
      <c r="K161" s="66"/>
      <c r="L161" s="66"/>
    </row>
    <row r="162" spans="1:17" s="1" customFormat="1" ht="29.25" customHeight="1" thickBot="1" x14ac:dyDescent="0.4">
      <c r="A162" s="119" t="s">
        <v>25</v>
      </c>
      <c r="B162" s="119"/>
      <c r="C162" s="119"/>
      <c r="D162" s="113">
        <v>8</v>
      </c>
      <c r="E162" s="59"/>
      <c r="F162" s="59"/>
      <c r="G162" s="59"/>
      <c r="H162" s="65"/>
      <c r="I162" s="75"/>
      <c r="J162" s="75"/>
      <c r="K162" s="75"/>
      <c r="L162" s="75"/>
    </row>
    <row r="163" spans="1:17" s="1" customFormat="1" ht="27.75" customHeight="1" thickBot="1" x14ac:dyDescent="0.4">
      <c r="A163" s="119" t="s">
        <v>26</v>
      </c>
      <c r="B163" s="119"/>
      <c r="C163" s="119"/>
      <c r="D163" s="113">
        <v>6</v>
      </c>
      <c r="E163" s="59"/>
      <c r="F163" s="59"/>
      <c r="G163" s="59"/>
      <c r="H163" s="72"/>
      <c r="I163" s="73"/>
      <c r="J163" s="65"/>
      <c r="K163" s="75"/>
      <c r="L163" s="75"/>
    </row>
    <row r="164" spans="1:17" s="1" customFormat="1" ht="27.75" customHeight="1" thickBot="1" x14ac:dyDescent="0.4">
      <c r="A164" s="119" t="s">
        <v>27</v>
      </c>
      <c r="B164" s="119"/>
      <c r="C164" s="119"/>
      <c r="D164" s="113">
        <v>3</v>
      </c>
      <c r="E164" s="59"/>
      <c r="F164" s="59"/>
      <c r="G164" s="59"/>
      <c r="J164" s="65"/>
      <c r="K164" s="75"/>
      <c r="L164" s="75"/>
    </row>
    <row r="165" spans="1:17" s="1" customFormat="1" ht="36.75" customHeight="1" thickBot="1" x14ac:dyDescent="0.4">
      <c r="A165" s="119" t="s">
        <v>115</v>
      </c>
      <c r="B165" s="119"/>
      <c r="C165" s="119"/>
      <c r="D165" s="113">
        <v>0</v>
      </c>
      <c r="E165" s="51"/>
      <c r="F165" s="51"/>
      <c r="G165" s="51"/>
      <c r="H165" s="65" t="s">
        <v>9</v>
      </c>
      <c r="I165" s="78"/>
      <c r="J165" s="57"/>
      <c r="K165" s="57"/>
      <c r="L165" s="57"/>
    </row>
    <row r="166" spans="1:17" s="1" customFormat="1" ht="15.5" x14ac:dyDescent="0.35">
      <c r="A166" s="52"/>
      <c r="B166" s="55"/>
      <c r="C166" s="51"/>
      <c r="D166" s="51"/>
      <c r="E166" s="51"/>
      <c r="F166" s="51"/>
      <c r="G166" s="51"/>
      <c r="H166" s="54"/>
      <c r="I166" s="57"/>
      <c r="J166" s="57"/>
      <c r="K166" s="57"/>
      <c r="L166" s="57"/>
    </row>
    <row r="167" spans="1:17" s="1" customFormat="1" x14ac:dyDescent="0.35">
      <c r="A167" s="59"/>
      <c r="B167" s="59"/>
      <c r="C167" s="59"/>
      <c r="D167" s="59"/>
      <c r="E167" s="59"/>
      <c r="F167" s="59"/>
      <c r="G167" s="59"/>
      <c r="H167" s="59"/>
      <c r="I167" s="65"/>
      <c r="J167" s="75"/>
      <c r="K167" s="75"/>
      <c r="L167" s="75"/>
      <c r="M167" s="75"/>
      <c r="N167" s="59"/>
      <c r="O167" s="59"/>
      <c r="P167" s="59"/>
      <c r="Q167" s="59"/>
    </row>
    <row r="168" spans="1:17" s="1" customFormat="1" ht="15.5" x14ac:dyDescent="0.35">
      <c r="A168" s="60" t="s">
        <v>325</v>
      </c>
      <c r="B168" s="20"/>
      <c r="H168" s="8"/>
      <c r="I168" s="33"/>
      <c r="J168" s="33"/>
      <c r="K168" s="33"/>
      <c r="L168" s="33"/>
    </row>
    <row r="169" spans="1:17" s="1" customFormat="1" ht="15" customHeight="1" x14ac:dyDescent="0.35">
      <c r="A169" s="2"/>
      <c r="B169" s="20"/>
      <c r="H169" s="8"/>
      <c r="I169" s="33"/>
      <c r="J169" s="33"/>
      <c r="K169" s="33"/>
      <c r="L169" s="33"/>
    </row>
    <row r="170" spans="1:17" s="1" customFormat="1" ht="15" customHeight="1" x14ac:dyDescent="0.35">
      <c r="A170" s="60" t="s">
        <v>88</v>
      </c>
      <c r="B170" s="44" t="s">
        <v>50</v>
      </c>
      <c r="C170" s="43" t="s">
        <v>51</v>
      </c>
      <c r="D170" s="43" t="s">
        <v>52</v>
      </c>
      <c r="E170" s="42"/>
      <c r="H170" s="8"/>
      <c r="I170" s="33"/>
      <c r="J170" s="33"/>
      <c r="K170" s="33"/>
      <c r="L170" s="33"/>
    </row>
    <row r="171" spans="1:17" s="59" customFormat="1" x14ac:dyDescent="0.35">
      <c r="A171" s="83"/>
      <c r="B171" s="84">
        <v>10</v>
      </c>
      <c r="C171" s="83" t="s">
        <v>229</v>
      </c>
      <c r="D171" s="83" t="s">
        <v>230</v>
      </c>
      <c r="F171" s="80"/>
      <c r="G171" s="80"/>
      <c r="H171" s="83"/>
      <c r="I171" s="83"/>
      <c r="J171" s="83"/>
      <c r="K171" s="83"/>
      <c r="L171" s="83"/>
      <c r="M171" s="83"/>
      <c r="N171" s="83"/>
      <c r="O171" s="47"/>
      <c r="P171" s="83"/>
      <c r="Q171" s="83"/>
    </row>
    <row r="172" spans="1:17" s="59" customFormat="1" x14ac:dyDescent="0.35">
      <c r="A172" s="83"/>
      <c r="B172" s="84">
        <v>8</v>
      </c>
      <c r="C172" s="83" t="s">
        <v>100</v>
      </c>
      <c r="D172" s="83" t="s">
        <v>101</v>
      </c>
      <c r="F172" s="80"/>
      <c r="G172" s="80"/>
      <c r="H172" s="65"/>
      <c r="I172" s="75"/>
      <c r="J172" s="75"/>
      <c r="K172" s="75"/>
      <c r="L172" s="75"/>
    </row>
    <row r="173" spans="1:17" s="80" customFormat="1" x14ac:dyDescent="0.35">
      <c r="A173" s="83"/>
      <c r="B173" s="84">
        <v>8</v>
      </c>
      <c r="C173" s="83" t="s">
        <v>231</v>
      </c>
      <c r="D173" s="83" t="s">
        <v>232</v>
      </c>
      <c r="H173" s="82"/>
      <c r="I173" s="75"/>
      <c r="J173" s="75"/>
      <c r="K173" s="75"/>
      <c r="L173" s="75"/>
    </row>
    <row r="174" spans="1:17" s="80" customFormat="1" x14ac:dyDescent="0.35">
      <c r="A174" s="83"/>
      <c r="B174" s="84">
        <v>10</v>
      </c>
      <c r="C174" s="83" t="s">
        <v>233</v>
      </c>
      <c r="D174" s="83" t="s">
        <v>234</v>
      </c>
      <c r="H174" s="82"/>
      <c r="I174" s="75"/>
      <c r="J174" s="75"/>
      <c r="K174" s="75"/>
      <c r="L174" s="75"/>
    </row>
    <row r="175" spans="1:17" s="80" customFormat="1" x14ac:dyDescent="0.35">
      <c r="A175" s="83"/>
      <c r="B175" s="84">
        <v>8</v>
      </c>
      <c r="C175" s="83" t="s">
        <v>235</v>
      </c>
      <c r="D175" s="83" t="s">
        <v>236</v>
      </c>
      <c r="H175" s="82"/>
      <c r="I175" s="75"/>
      <c r="J175" s="75"/>
      <c r="K175" s="75"/>
      <c r="L175" s="75"/>
    </row>
    <row r="176" spans="1:17" s="80" customFormat="1" x14ac:dyDescent="0.35">
      <c r="A176" s="83"/>
      <c r="B176" s="84">
        <v>7</v>
      </c>
      <c r="C176" s="83" t="s">
        <v>90</v>
      </c>
      <c r="D176" s="83" t="s">
        <v>91</v>
      </c>
      <c r="H176" s="82"/>
      <c r="I176" s="75"/>
      <c r="J176" s="75"/>
      <c r="K176" s="75"/>
      <c r="L176" s="75"/>
    </row>
    <row r="177" spans="1:12" s="80" customFormat="1" x14ac:dyDescent="0.35">
      <c r="A177" s="83"/>
      <c r="B177" s="84">
        <v>7</v>
      </c>
      <c r="C177" s="83" t="s">
        <v>126</v>
      </c>
      <c r="D177" s="83" t="s">
        <v>127</v>
      </c>
      <c r="H177" s="82"/>
      <c r="I177" s="75"/>
      <c r="J177" s="75"/>
      <c r="K177" s="75"/>
      <c r="L177" s="75"/>
    </row>
    <row r="178" spans="1:12" s="80" customFormat="1" x14ac:dyDescent="0.35">
      <c r="A178" s="83"/>
      <c r="B178" s="84">
        <v>10</v>
      </c>
      <c r="C178" s="83" t="s">
        <v>110</v>
      </c>
      <c r="D178" s="83" t="s">
        <v>111</v>
      </c>
      <c r="H178" s="82"/>
      <c r="I178" s="75"/>
      <c r="J178" s="75"/>
      <c r="K178" s="75"/>
      <c r="L178" s="75"/>
    </row>
    <row r="179" spans="1:12" s="80" customFormat="1" x14ac:dyDescent="0.35">
      <c r="A179" s="83"/>
      <c r="B179" s="84">
        <v>8</v>
      </c>
      <c r="C179" s="83" t="s">
        <v>237</v>
      </c>
      <c r="D179" s="83" t="s">
        <v>238</v>
      </c>
      <c r="H179" s="82"/>
      <c r="I179" s="75"/>
      <c r="J179" s="75"/>
      <c r="K179" s="75"/>
      <c r="L179" s="75"/>
    </row>
    <row r="180" spans="1:12" s="80" customFormat="1" x14ac:dyDescent="0.35">
      <c r="A180" s="83"/>
      <c r="B180" s="84">
        <v>10</v>
      </c>
      <c r="C180" s="83" t="s">
        <v>239</v>
      </c>
      <c r="D180" s="83" t="s">
        <v>240</v>
      </c>
      <c r="H180" s="82"/>
      <c r="I180" s="75"/>
      <c r="J180" s="75"/>
      <c r="K180" s="75"/>
      <c r="L180" s="75"/>
    </row>
    <row r="181" spans="1:12" s="80" customFormat="1" x14ac:dyDescent="0.35">
      <c r="A181" s="83"/>
      <c r="B181" s="84">
        <v>10</v>
      </c>
      <c r="C181" s="83" t="s">
        <v>241</v>
      </c>
      <c r="D181" s="83" t="s">
        <v>242</v>
      </c>
      <c r="H181" s="82"/>
      <c r="I181" s="75"/>
      <c r="J181" s="75"/>
      <c r="K181" s="75"/>
      <c r="L181" s="75"/>
    </row>
    <row r="182" spans="1:12" s="59" customFormat="1" x14ac:dyDescent="0.35">
      <c r="A182" s="83"/>
      <c r="B182" s="84">
        <v>7</v>
      </c>
      <c r="C182" s="83" t="s">
        <v>243</v>
      </c>
      <c r="D182" s="83" t="s">
        <v>244</v>
      </c>
      <c r="F182" s="80"/>
      <c r="G182" s="80"/>
      <c r="H182" s="65"/>
      <c r="I182" s="75"/>
      <c r="J182" s="75"/>
      <c r="K182" s="75"/>
      <c r="L182" s="75"/>
    </row>
    <row r="183" spans="1:12" s="59" customFormat="1" x14ac:dyDescent="0.35">
      <c r="A183" s="83"/>
      <c r="B183" s="84">
        <v>8</v>
      </c>
      <c r="C183" s="83" t="s">
        <v>245</v>
      </c>
      <c r="D183" s="83" t="s">
        <v>246</v>
      </c>
      <c r="F183" s="80"/>
      <c r="G183" s="80"/>
      <c r="H183" s="65"/>
      <c r="I183" s="75"/>
      <c r="J183" s="75"/>
      <c r="K183" s="75"/>
      <c r="L183" s="75"/>
    </row>
    <row r="184" spans="1:12" s="59" customFormat="1" x14ac:dyDescent="0.35">
      <c r="A184" s="83"/>
      <c r="B184" s="84">
        <v>7</v>
      </c>
      <c r="C184" s="83" t="s">
        <v>247</v>
      </c>
      <c r="D184" s="83" t="s">
        <v>248</v>
      </c>
      <c r="F184" s="80"/>
      <c r="G184" s="80"/>
      <c r="H184" s="65"/>
      <c r="I184" s="75"/>
      <c r="J184" s="75"/>
      <c r="K184" s="75"/>
      <c r="L184" s="75"/>
    </row>
    <row r="185" spans="1:12" s="59" customFormat="1" x14ac:dyDescent="0.35">
      <c r="A185" s="83"/>
      <c r="B185" s="84">
        <v>7</v>
      </c>
      <c r="C185" s="83" t="s">
        <v>92</v>
      </c>
      <c r="D185" s="83" t="s">
        <v>93</v>
      </c>
      <c r="F185" s="80"/>
      <c r="G185" s="80"/>
      <c r="H185" s="65"/>
      <c r="I185" s="75"/>
      <c r="J185" s="75"/>
      <c r="K185" s="75"/>
      <c r="L185" s="75"/>
    </row>
    <row r="186" spans="1:12" s="59" customFormat="1" x14ac:dyDescent="0.35">
      <c r="A186" s="83"/>
      <c r="B186" s="84">
        <v>8</v>
      </c>
      <c r="C186" s="83" t="s">
        <v>102</v>
      </c>
      <c r="D186" s="83" t="s">
        <v>103</v>
      </c>
      <c r="F186" s="80"/>
      <c r="G186" s="80"/>
      <c r="H186" s="65"/>
      <c r="I186" s="75"/>
      <c r="J186" s="75"/>
      <c r="K186" s="75"/>
      <c r="L186" s="75"/>
    </row>
    <row r="187" spans="1:12" s="59" customFormat="1" x14ac:dyDescent="0.35">
      <c r="A187" s="83"/>
      <c r="B187" s="84">
        <v>8</v>
      </c>
      <c r="C187" s="83" t="s">
        <v>104</v>
      </c>
      <c r="D187" s="83" t="s">
        <v>105</v>
      </c>
      <c r="F187" s="80"/>
      <c r="G187" s="80"/>
      <c r="H187" s="65"/>
      <c r="I187" s="75"/>
      <c r="J187" s="75"/>
      <c r="K187" s="75"/>
      <c r="L187" s="75"/>
    </row>
    <row r="188" spans="1:12" s="59" customFormat="1" x14ac:dyDescent="0.35">
      <c r="A188" s="83"/>
      <c r="B188" s="84">
        <v>6</v>
      </c>
      <c r="C188" s="83" t="s">
        <v>249</v>
      </c>
      <c r="D188" s="83" t="s">
        <v>250</v>
      </c>
      <c r="F188" s="80"/>
      <c r="G188" s="80"/>
      <c r="H188" s="65"/>
      <c r="I188" s="75"/>
      <c r="J188" s="75"/>
      <c r="K188" s="75"/>
      <c r="L188" s="75"/>
    </row>
    <row r="189" spans="1:12" s="59" customFormat="1" x14ac:dyDescent="0.35">
      <c r="A189" s="83"/>
      <c r="B189" s="84">
        <v>7</v>
      </c>
      <c r="C189" s="83" t="s">
        <v>94</v>
      </c>
      <c r="D189" s="83" t="s">
        <v>95</v>
      </c>
      <c r="F189" s="80"/>
      <c r="G189" s="80"/>
      <c r="H189" s="65"/>
      <c r="I189" s="75"/>
      <c r="J189" s="75"/>
      <c r="K189" s="75"/>
      <c r="L189" s="75"/>
    </row>
    <row r="190" spans="1:12" s="59" customFormat="1" x14ac:dyDescent="0.35">
      <c r="A190" s="83"/>
      <c r="B190" s="84">
        <v>8</v>
      </c>
      <c r="C190" s="83" t="s">
        <v>251</v>
      </c>
      <c r="D190" s="83" t="s">
        <v>252</v>
      </c>
      <c r="F190" s="80"/>
      <c r="G190" s="80"/>
      <c r="H190" s="65"/>
      <c r="I190" s="75"/>
      <c r="J190" s="75"/>
      <c r="K190" s="75"/>
      <c r="L190" s="75"/>
    </row>
    <row r="191" spans="1:12" s="59" customFormat="1" x14ac:dyDescent="0.35">
      <c r="A191" s="83"/>
      <c r="B191" s="84">
        <v>9</v>
      </c>
      <c r="C191" s="83" t="s">
        <v>253</v>
      </c>
      <c r="D191" s="83" t="s">
        <v>254</v>
      </c>
      <c r="F191" s="80"/>
      <c r="G191" s="80"/>
      <c r="H191" s="65"/>
      <c r="I191" s="75"/>
      <c r="J191" s="75"/>
      <c r="K191" s="75"/>
      <c r="L191" s="75"/>
    </row>
    <row r="192" spans="1:12" s="59" customFormat="1" x14ac:dyDescent="0.35">
      <c r="A192" s="83"/>
      <c r="B192" s="84">
        <v>9</v>
      </c>
      <c r="C192" s="83" t="s">
        <v>108</v>
      </c>
      <c r="D192" s="83" t="s">
        <v>109</v>
      </c>
      <c r="F192" s="80"/>
      <c r="G192" s="80"/>
      <c r="H192" s="65"/>
      <c r="I192" s="75"/>
      <c r="J192" s="75"/>
      <c r="K192" s="75"/>
      <c r="L192" s="75"/>
    </row>
    <row r="193" spans="1:12" s="59" customFormat="1" x14ac:dyDescent="0.35">
      <c r="A193" s="83"/>
      <c r="B193" s="84">
        <v>9</v>
      </c>
      <c r="C193" s="83" t="s">
        <v>255</v>
      </c>
      <c r="D193" s="83" t="s">
        <v>256</v>
      </c>
      <c r="F193" s="80"/>
      <c r="G193" s="80"/>
      <c r="H193" s="65"/>
      <c r="I193" s="75"/>
      <c r="J193" s="75"/>
      <c r="K193" s="75"/>
      <c r="L193" s="75"/>
    </row>
    <row r="194" spans="1:12" s="59" customFormat="1" x14ac:dyDescent="0.35">
      <c r="A194" s="83"/>
      <c r="B194" s="84">
        <v>9</v>
      </c>
      <c r="C194" s="83" t="s">
        <v>257</v>
      </c>
      <c r="D194" s="83" t="s">
        <v>258</v>
      </c>
      <c r="F194" s="80"/>
      <c r="G194" s="80"/>
      <c r="H194" s="65"/>
      <c r="I194" s="75"/>
      <c r="J194" s="75"/>
      <c r="K194" s="75"/>
      <c r="L194" s="75"/>
    </row>
    <row r="195" spans="1:12" s="59" customFormat="1" x14ac:dyDescent="0.35">
      <c r="A195" s="83"/>
      <c r="B195" s="84">
        <v>6</v>
      </c>
      <c r="C195" s="83" t="s">
        <v>259</v>
      </c>
      <c r="D195" s="83" t="s">
        <v>260</v>
      </c>
      <c r="F195" s="80"/>
      <c r="G195" s="80"/>
      <c r="H195" s="65"/>
      <c r="I195" s="75"/>
      <c r="J195" s="75"/>
      <c r="K195" s="75"/>
      <c r="L195" s="75"/>
    </row>
    <row r="196" spans="1:12" s="59" customFormat="1" x14ac:dyDescent="0.35">
      <c r="A196" s="101"/>
      <c r="B196" s="100">
        <v>10</v>
      </c>
      <c r="C196" s="101" t="s">
        <v>261</v>
      </c>
      <c r="D196" s="101" t="s">
        <v>262</v>
      </c>
      <c r="F196" s="80"/>
      <c r="G196" s="80"/>
      <c r="H196" s="65"/>
      <c r="I196" s="75"/>
      <c r="J196" s="75"/>
      <c r="K196" s="75"/>
      <c r="L196" s="75"/>
    </row>
    <row r="197" spans="1:12" s="59" customFormat="1" x14ac:dyDescent="0.35">
      <c r="A197" s="101"/>
      <c r="B197" s="100">
        <v>8</v>
      </c>
      <c r="C197" s="101" t="s">
        <v>106</v>
      </c>
      <c r="D197" s="101" t="s">
        <v>107</v>
      </c>
      <c r="F197" s="80"/>
      <c r="G197" s="80"/>
      <c r="H197" s="65"/>
      <c r="I197" s="75"/>
      <c r="J197" s="75"/>
      <c r="K197" s="75"/>
      <c r="L197" s="75"/>
    </row>
    <row r="198" spans="1:12" s="59" customFormat="1" x14ac:dyDescent="0.35">
      <c r="A198" s="101"/>
      <c r="B198" s="100">
        <v>6</v>
      </c>
      <c r="C198" s="101" t="s">
        <v>263</v>
      </c>
      <c r="D198" s="101" t="s">
        <v>264</v>
      </c>
      <c r="F198" s="80"/>
      <c r="G198" s="80"/>
      <c r="H198" s="65"/>
      <c r="I198" s="75"/>
      <c r="J198" s="75"/>
      <c r="K198" s="75"/>
      <c r="L198" s="75"/>
    </row>
    <row r="199" spans="1:12" s="59" customFormat="1" x14ac:dyDescent="0.35">
      <c r="A199" s="101"/>
      <c r="B199" s="100">
        <v>8</v>
      </c>
      <c r="C199" s="101" t="s">
        <v>265</v>
      </c>
      <c r="D199" s="101" t="s">
        <v>266</v>
      </c>
      <c r="F199" s="80"/>
      <c r="G199" s="80"/>
      <c r="H199" s="65"/>
      <c r="I199" s="75"/>
      <c r="J199" s="75"/>
      <c r="K199" s="75"/>
      <c r="L199" s="75"/>
    </row>
    <row r="200" spans="1:12" s="59" customFormat="1" x14ac:dyDescent="0.35">
      <c r="A200" s="101"/>
      <c r="B200" s="100">
        <v>8</v>
      </c>
      <c r="C200" s="101" t="s">
        <v>267</v>
      </c>
      <c r="D200" s="101" t="s">
        <v>268</v>
      </c>
      <c r="F200" s="80"/>
      <c r="G200" s="80"/>
      <c r="H200" s="65"/>
      <c r="I200" s="75"/>
      <c r="J200" s="75"/>
      <c r="K200" s="75"/>
      <c r="L200" s="75"/>
    </row>
    <row r="201" spans="1:12" s="59" customFormat="1" x14ac:dyDescent="0.35">
      <c r="A201" s="83"/>
      <c r="B201" s="84">
        <v>7</v>
      </c>
      <c r="C201" s="83" t="s">
        <v>269</v>
      </c>
      <c r="D201" s="83" t="s">
        <v>270</v>
      </c>
      <c r="F201" s="80"/>
      <c r="G201" s="80"/>
      <c r="H201" s="65"/>
      <c r="I201" s="75"/>
      <c r="J201" s="75"/>
      <c r="K201" s="75"/>
      <c r="L201" s="75"/>
    </row>
    <row r="202" spans="1:12" s="80" customFormat="1" x14ac:dyDescent="0.35">
      <c r="A202" s="101"/>
      <c r="B202" s="84">
        <v>7</v>
      </c>
      <c r="C202" s="85" t="s">
        <v>320</v>
      </c>
      <c r="D202" s="83" t="s">
        <v>321</v>
      </c>
      <c r="H202" s="82"/>
      <c r="I202" s="75"/>
      <c r="J202" s="75"/>
      <c r="K202" s="75"/>
      <c r="L202" s="75"/>
    </row>
    <row r="203" spans="1:12" s="59" customFormat="1" x14ac:dyDescent="0.35">
      <c r="A203" s="101"/>
      <c r="B203" s="100">
        <v>7</v>
      </c>
      <c r="C203" s="101" t="s">
        <v>271</v>
      </c>
      <c r="D203" s="101" t="s">
        <v>272</v>
      </c>
      <c r="F203" s="80"/>
      <c r="G203" s="80"/>
      <c r="H203" s="65"/>
      <c r="I203" s="75"/>
      <c r="J203" s="75"/>
      <c r="K203" s="75"/>
      <c r="L203" s="75"/>
    </row>
    <row r="204" spans="1:12" s="59" customFormat="1" x14ac:dyDescent="0.35">
      <c r="A204" s="101"/>
      <c r="B204" s="100">
        <v>9</v>
      </c>
      <c r="C204" s="101" t="s">
        <v>273</v>
      </c>
      <c r="D204" s="101" t="s">
        <v>274</v>
      </c>
      <c r="F204" s="80"/>
      <c r="G204" s="80"/>
      <c r="H204" s="65"/>
      <c r="I204" s="75"/>
      <c r="J204" s="75"/>
      <c r="K204" s="75"/>
      <c r="L204" s="75"/>
    </row>
    <row r="205" spans="1:12" s="59" customFormat="1" x14ac:dyDescent="0.35">
      <c r="A205" s="108"/>
      <c r="B205" s="100">
        <v>7</v>
      </c>
      <c r="C205" s="101" t="s">
        <v>96</v>
      </c>
      <c r="D205" s="101" t="s">
        <v>97</v>
      </c>
      <c r="F205" s="80"/>
      <c r="G205" s="80"/>
      <c r="H205" s="65"/>
      <c r="I205" s="75"/>
      <c r="J205" s="75"/>
      <c r="K205" s="75"/>
      <c r="L205" s="75"/>
    </row>
    <row r="206" spans="1:12" s="59" customFormat="1" x14ac:dyDescent="0.35">
      <c r="A206" s="101"/>
      <c r="B206" s="100">
        <v>8</v>
      </c>
      <c r="C206" s="101" t="s">
        <v>275</v>
      </c>
      <c r="D206" s="101" t="s">
        <v>276</v>
      </c>
      <c r="F206" s="80"/>
      <c r="G206" s="80"/>
      <c r="H206" s="65"/>
      <c r="I206" s="75"/>
      <c r="J206" s="75"/>
      <c r="K206" s="75"/>
      <c r="L206" s="75"/>
    </row>
    <row r="207" spans="1:12" s="59" customFormat="1" x14ac:dyDescent="0.35">
      <c r="A207" s="101"/>
      <c r="B207" s="100">
        <v>8</v>
      </c>
      <c r="C207" s="101" t="s">
        <v>277</v>
      </c>
      <c r="D207" s="101" t="s">
        <v>278</v>
      </c>
      <c r="F207" s="80"/>
      <c r="G207" s="80"/>
      <c r="H207" s="65"/>
      <c r="I207" s="75"/>
      <c r="J207" s="75"/>
      <c r="K207" s="75"/>
      <c r="L207" s="75"/>
    </row>
    <row r="208" spans="1:12" s="59" customFormat="1" x14ac:dyDescent="0.35">
      <c r="A208" s="101"/>
      <c r="B208" s="100">
        <v>7</v>
      </c>
      <c r="C208" s="101" t="s">
        <v>98</v>
      </c>
      <c r="D208" s="101" t="s">
        <v>99</v>
      </c>
      <c r="F208" s="80"/>
      <c r="G208" s="80"/>
      <c r="H208" s="65"/>
      <c r="I208" s="75"/>
      <c r="J208" s="75"/>
      <c r="K208" s="75"/>
      <c r="L208" s="75"/>
    </row>
    <row r="209" spans="1:25" s="59" customFormat="1" x14ac:dyDescent="0.35">
      <c r="A209" s="83"/>
      <c r="B209" s="84">
        <v>7</v>
      </c>
      <c r="C209" s="83" t="s">
        <v>279</v>
      </c>
      <c r="D209" s="83" t="s">
        <v>280</v>
      </c>
      <c r="F209" s="80"/>
      <c r="G209" s="80"/>
      <c r="H209" s="65"/>
      <c r="I209" s="75"/>
      <c r="J209" s="75"/>
      <c r="K209" s="75"/>
      <c r="L209" s="75"/>
    </row>
    <row r="210" spans="1:25" s="59" customFormat="1" x14ac:dyDescent="0.35">
      <c r="A210" s="101"/>
      <c r="B210" s="100">
        <v>10</v>
      </c>
      <c r="C210" s="101" t="s">
        <v>281</v>
      </c>
      <c r="D210" s="101" t="s">
        <v>282</v>
      </c>
      <c r="F210" s="80"/>
      <c r="G210" s="80"/>
      <c r="H210" s="65"/>
      <c r="I210" s="75"/>
      <c r="J210" s="75"/>
      <c r="K210" s="75"/>
      <c r="L210" s="75"/>
    </row>
    <row r="211" spans="1:25" s="1" customFormat="1" x14ac:dyDescent="0.35">
      <c r="A211" s="101"/>
      <c r="B211" s="100">
        <v>7</v>
      </c>
      <c r="C211" s="101" t="s">
        <v>283</v>
      </c>
      <c r="D211" s="101" t="s">
        <v>284</v>
      </c>
      <c r="F211" s="80"/>
      <c r="G211" s="80"/>
      <c r="H211" s="65"/>
      <c r="I211" s="75"/>
      <c r="J211" s="75"/>
      <c r="K211" s="75"/>
      <c r="L211" s="75"/>
      <c r="M211" s="59"/>
      <c r="N211" s="59"/>
      <c r="O211" s="59"/>
      <c r="P211" s="59"/>
      <c r="Q211" s="59"/>
    </row>
    <row r="212" spans="1:25" s="1" customFormat="1" ht="15" x14ac:dyDescent="0.35">
      <c r="A212" s="2"/>
      <c r="B212" s="84"/>
      <c r="C212" s="85"/>
      <c r="D212" s="83"/>
      <c r="H212" s="8"/>
      <c r="I212" s="33"/>
      <c r="J212" s="33"/>
      <c r="K212" s="33"/>
      <c r="L212" s="33"/>
    </row>
    <row r="213" spans="1:25" s="80" customFormat="1" ht="15" x14ac:dyDescent="0.35">
      <c r="A213" s="60"/>
      <c r="B213" s="100"/>
      <c r="C213" s="101"/>
      <c r="D213" s="101"/>
      <c r="H213" s="82"/>
      <c r="I213" s="75"/>
      <c r="J213" s="75"/>
      <c r="K213" s="75"/>
      <c r="L213" s="75"/>
    </row>
    <row r="214" spans="1:25" s="1" customFormat="1" ht="15" x14ac:dyDescent="0.35">
      <c r="A214" s="41"/>
      <c r="B214" s="71" t="s">
        <v>22</v>
      </c>
      <c r="C214" s="71"/>
      <c r="D214" s="101" t="s">
        <v>335</v>
      </c>
      <c r="G214" s="82" t="s">
        <v>9</v>
      </c>
      <c r="H214" s="78">
        <f>A214*0.43902439</f>
        <v>0</v>
      </c>
      <c r="I214" s="33"/>
      <c r="J214" s="33"/>
      <c r="K214" s="33"/>
      <c r="L214" s="33"/>
    </row>
    <row r="215" spans="1:25" s="80" customFormat="1" ht="15.5" x14ac:dyDescent="0.35">
      <c r="A215" s="79"/>
      <c r="B215" s="79"/>
      <c r="C215" s="79"/>
      <c r="D215" s="79"/>
      <c r="E215" s="79"/>
      <c r="F215" s="79"/>
      <c r="G215" s="79"/>
      <c r="H215" s="79"/>
      <c r="I215" s="79"/>
      <c r="J215" s="79"/>
      <c r="K215" s="79"/>
      <c r="L215" s="79"/>
      <c r="M215" s="67"/>
    </row>
    <row r="216" spans="1:25" s="80" customFormat="1" ht="15.5" x14ac:dyDescent="0.35">
      <c r="A216" s="60" t="s">
        <v>326</v>
      </c>
      <c r="B216" s="79"/>
      <c r="C216" s="79"/>
      <c r="D216" s="79"/>
      <c r="E216" s="79"/>
      <c r="F216" s="79"/>
      <c r="G216" s="79"/>
      <c r="H216" s="79"/>
      <c r="I216" s="79"/>
      <c r="J216" s="79"/>
      <c r="K216" s="79"/>
      <c r="L216" s="79"/>
      <c r="M216" s="67"/>
    </row>
    <row r="218" spans="1:25" x14ac:dyDescent="0.35">
      <c r="A218" s="118" t="s">
        <v>336</v>
      </c>
      <c r="B218" s="118"/>
      <c r="C218" s="118"/>
      <c r="D218" s="118"/>
      <c r="E218" s="118"/>
      <c r="F218" s="118"/>
      <c r="G218" s="118"/>
      <c r="H218" s="118"/>
      <c r="I218" s="118"/>
      <c r="J218" s="118"/>
      <c r="K218" s="118"/>
      <c r="L218" s="118"/>
      <c r="N218" s="118"/>
      <c r="O218" s="118"/>
      <c r="P218" s="118"/>
      <c r="Q218" s="118"/>
      <c r="R218" s="118"/>
      <c r="S218" s="118"/>
      <c r="T218" s="118"/>
      <c r="U218" s="118"/>
      <c r="V218" s="118"/>
      <c r="W218" s="118"/>
      <c r="X218" s="118"/>
      <c r="Y218" s="118"/>
    </row>
    <row r="219" spans="1:25" x14ac:dyDescent="0.35">
      <c r="A219" s="118"/>
      <c r="B219" s="118"/>
      <c r="C219" s="118"/>
      <c r="D219" s="118"/>
      <c r="E219" s="118"/>
      <c r="F219" s="118"/>
      <c r="G219" s="118"/>
      <c r="H219" s="118"/>
      <c r="I219" s="118"/>
      <c r="J219" s="118"/>
      <c r="K219" s="118"/>
      <c r="L219" s="118"/>
      <c r="N219" s="118"/>
      <c r="O219" s="118"/>
      <c r="P219" s="118"/>
      <c r="Q219" s="118"/>
      <c r="R219" s="118"/>
      <c r="S219" s="118"/>
      <c r="T219" s="118"/>
      <c r="U219" s="118"/>
      <c r="V219" s="118"/>
      <c r="W219" s="118"/>
      <c r="X219" s="118"/>
      <c r="Y219" s="118"/>
    </row>
    <row r="220" spans="1:25" ht="15" thickBot="1" x14ac:dyDescent="0.4">
      <c r="A220" s="118"/>
      <c r="B220" s="118"/>
      <c r="C220" s="118"/>
      <c r="D220" s="118"/>
      <c r="E220" s="118"/>
      <c r="F220" s="118"/>
      <c r="G220" s="118"/>
      <c r="H220" s="118"/>
      <c r="I220" s="118"/>
      <c r="J220" s="118"/>
      <c r="K220" s="118"/>
      <c r="L220" s="118"/>
      <c r="N220" s="118"/>
      <c r="O220" s="118"/>
      <c r="P220" s="118"/>
      <c r="Q220" s="118"/>
      <c r="R220" s="118"/>
      <c r="S220" s="118"/>
      <c r="T220" s="118"/>
      <c r="U220" s="118"/>
      <c r="V220" s="118"/>
      <c r="W220" s="118"/>
      <c r="X220" s="118"/>
      <c r="Y220" s="118"/>
    </row>
    <row r="221" spans="1:25" ht="15" thickBot="1" x14ac:dyDescent="0.4">
      <c r="A221" s="125" t="s">
        <v>24</v>
      </c>
      <c r="B221" s="125"/>
      <c r="C221" s="125"/>
      <c r="D221" s="74" t="s">
        <v>4</v>
      </c>
      <c r="E221" s="80"/>
      <c r="F221" s="80"/>
      <c r="G221" s="80"/>
      <c r="H221" s="80"/>
      <c r="I221" s="80"/>
      <c r="J221" s="80"/>
      <c r="K221" s="80"/>
      <c r="L221" s="80"/>
    </row>
    <row r="222" spans="1:25" ht="15" thickBot="1" x14ac:dyDescent="0.4">
      <c r="A222" s="119" t="s">
        <v>89</v>
      </c>
      <c r="B222" s="119"/>
      <c r="C222" s="119"/>
      <c r="D222" s="74">
        <v>18</v>
      </c>
      <c r="E222" s="80"/>
      <c r="F222" s="80"/>
      <c r="G222" s="80"/>
      <c r="H222" s="80"/>
      <c r="I222" s="66"/>
      <c r="J222" s="66"/>
      <c r="K222" s="66"/>
      <c r="L222" s="66"/>
    </row>
    <row r="223" spans="1:25" ht="15" thickBot="1" x14ac:dyDescent="0.4">
      <c r="A223" s="119" t="s">
        <v>25</v>
      </c>
      <c r="B223" s="119"/>
      <c r="C223" s="119"/>
      <c r="D223" s="74">
        <v>16</v>
      </c>
      <c r="E223" s="80"/>
      <c r="F223" s="80"/>
      <c r="G223" s="80"/>
      <c r="H223" s="82"/>
      <c r="I223" s="75"/>
      <c r="J223" s="75"/>
      <c r="K223" s="75"/>
      <c r="L223" s="75"/>
    </row>
    <row r="224" spans="1:25" ht="16" thickBot="1" x14ac:dyDescent="0.4">
      <c r="A224" s="119" t="s">
        <v>26</v>
      </c>
      <c r="B224" s="119"/>
      <c r="C224" s="119"/>
      <c r="D224" s="74">
        <v>12</v>
      </c>
      <c r="E224" s="80"/>
      <c r="F224" s="80"/>
      <c r="G224" s="80"/>
      <c r="H224" s="72"/>
      <c r="I224" s="81"/>
      <c r="J224" s="82"/>
      <c r="K224" s="75"/>
      <c r="L224" s="75"/>
    </row>
    <row r="225" spans="1:13" ht="15" thickBot="1" x14ac:dyDescent="0.4">
      <c r="A225" s="119" t="s">
        <v>27</v>
      </c>
      <c r="B225" s="119"/>
      <c r="C225" s="119"/>
      <c r="D225" s="74">
        <v>5</v>
      </c>
      <c r="E225" s="80"/>
      <c r="F225" s="80"/>
      <c r="G225" s="80"/>
      <c r="J225" s="82"/>
      <c r="K225" s="75"/>
      <c r="L225" s="75"/>
    </row>
    <row r="226" spans="1:13" ht="15" thickBot="1" x14ac:dyDescent="0.4">
      <c r="A226" s="119" t="s">
        <v>114</v>
      </c>
      <c r="B226" s="119"/>
      <c r="C226" s="119"/>
      <c r="D226" s="74">
        <v>0</v>
      </c>
      <c r="E226" s="80"/>
      <c r="F226" s="80"/>
      <c r="G226" s="80"/>
      <c r="H226" s="82" t="s">
        <v>9</v>
      </c>
      <c r="I226" s="78"/>
      <c r="J226" s="75"/>
      <c r="K226" s="75"/>
      <c r="L226" s="75"/>
    </row>
    <row r="228" spans="1:13" s="80" customFormat="1" ht="15" x14ac:dyDescent="0.35">
      <c r="A228" s="70"/>
      <c r="B228" s="120" t="s">
        <v>117</v>
      </c>
      <c r="C228" s="120"/>
      <c r="D228" s="120"/>
      <c r="E228" s="120"/>
      <c r="F228" s="120"/>
      <c r="G228" s="120"/>
      <c r="H228" s="68"/>
      <c r="I228" s="68"/>
      <c r="J228" s="68"/>
      <c r="K228" s="68"/>
      <c r="L228" s="68"/>
      <c r="M228" s="68"/>
    </row>
    <row r="229" spans="1:13" s="80" customFormat="1" ht="15" x14ac:dyDescent="0.35">
      <c r="A229" s="70"/>
      <c r="B229" s="120"/>
      <c r="C229" s="120"/>
      <c r="D229" s="120"/>
      <c r="E229" s="120"/>
      <c r="F229" s="120"/>
      <c r="G229" s="120"/>
      <c r="H229" s="82" t="s">
        <v>9</v>
      </c>
      <c r="I229" s="40">
        <f>SUM(I226,H214,I165,H153,I91,I84,I74,I66)</f>
        <v>0</v>
      </c>
      <c r="J229" s="75"/>
      <c r="K229" s="75"/>
      <c r="L229" s="75"/>
    </row>
    <row r="231" spans="1:13" ht="15" x14ac:dyDescent="0.35">
      <c r="A231" s="122" t="s">
        <v>116</v>
      </c>
      <c r="B231" s="122"/>
      <c r="C231" s="122"/>
      <c r="D231" s="122"/>
      <c r="E231" s="122"/>
      <c r="F231" s="122"/>
      <c r="G231" s="122"/>
      <c r="H231" s="122"/>
      <c r="I231" s="122"/>
      <c r="J231" s="122"/>
      <c r="K231" s="122"/>
      <c r="L231" s="122"/>
      <c r="M231" s="32"/>
    </row>
    <row r="232" spans="1:13" ht="15" x14ac:dyDescent="0.35">
      <c r="A232" s="122"/>
      <c r="B232" s="122"/>
      <c r="C232" s="122"/>
      <c r="D232" s="122"/>
      <c r="E232" s="122"/>
      <c r="F232" s="122"/>
      <c r="G232" s="122"/>
      <c r="H232" s="122"/>
      <c r="I232" s="122"/>
      <c r="J232" s="122"/>
      <c r="K232" s="122"/>
      <c r="L232" s="122"/>
      <c r="M232" s="32"/>
    </row>
    <row r="233" spans="1:13" ht="15" x14ac:dyDescent="0.35">
      <c r="A233" s="122"/>
      <c r="B233" s="122"/>
      <c r="C233" s="122"/>
      <c r="D233" s="122"/>
      <c r="E233" s="122"/>
      <c r="F233" s="122"/>
      <c r="G233" s="122"/>
      <c r="H233" s="122"/>
      <c r="I233" s="122"/>
      <c r="J233" s="122"/>
      <c r="K233" s="122"/>
      <c r="L233" s="122"/>
      <c r="M233" s="32"/>
    </row>
    <row r="235" spans="1:13" ht="15" x14ac:dyDescent="0.35">
      <c r="A235" s="2" t="s">
        <v>28</v>
      </c>
      <c r="B235" s="1"/>
      <c r="C235" s="1"/>
      <c r="D235" s="1"/>
      <c r="E235" s="1"/>
      <c r="F235" s="1"/>
      <c r="G235" s="1"/>
      <c r="H235" s="1"/>
      <c r="I235" s="1"/>
      <c r="J235" s="1"/>
      <c r="K235" s="1"/>
      <c r="L235" s="1"/>
      <c r="M235" s="1"/>
    </row>
    <row r="237" spans="1:13" ht="15.5" x14ac:dyDescent="0.35">
      <c r="A237" s="3" t="s">
        <v>29</v>
      </c>
      <c r="B237" s="1"/>
      <c r="C237" s="1"/>
      <c r="D237" s="1"/>
      <c r="E237" s="1"/>
      <c r="F237" s="1"/>
      <c r="G237" s="1"/>
      <c r="H237" s="1"/>
      <c r="I237" s="1"/>
      <c r="J237" s="1"/>
      <c r="K237" s="1"/>
      <c r="L237" s="1"/>
      <c r="M237" s="1"/>
    </row>
    <row r="238" spans="1:13" s="80" customFormat="1" x14ac:dyDescent="0.35">
      <c r="C238" s="76"/>
    </row>
    <row r="239" spans="1:13" s="80" customFormat="1" x14ac:dyDescent="0.35">
      <c r="C239" s="76"/>
    </row>
    <row r="240" spans="1:13" s="80" customFormat="1" x14ac:dyDescent="0.35">
      <c r="C240" s="76"/>
    </row>
    <row r="241" spans="1:9" s="80" customFormat="1" x14ac:dyDescent="0.35">
      <c r="C241" s="76"/>
    </row>
    <row r="242" spans="1:9" s="80" customFormat="1" x14ac:dyDescent="0.35">
      <c r="C242" s="76"/>
    </row>
    <row r="243" spans="1:9" s="80" customFormat="1" x14ac:dyDescent="0.35">
      <c r="C243" s="76"/>
    </row>
    <row r="244" spans="1:9" s="80" customFormat="1" x14ac:dyDescent="0.35">
      <c r="C244" s="76"/>
    </row>
    <row r="245" spans="1:9" s="80" customFormat="1" x14ac:dyDescent="0.35">
      <c r="C245" s="76"/>
    </row>
    <row r="246" spans="1:9" s="80" customFormat="1" x14ac:dyDescent="0.35">
      <c r="C246" s="76"/>
    </row>
    <row r="247" spans="1:9" s="80" customFormat="1" x14ac:dyDescent="0.35">
      <c r="C247" s="76"/>
    </row>
    <row r="248" spans="1:9" s="80" customFormat="1" x14ac:dyDescent="0.35">
      <c r="C248" s="77"/>
    </row>
    <row r="249" spans="1:9" s="80" customFormat="1" x14ac:dyDescent="0.35">
      <c r="A249" s="86" t="s">
        <v>118</v>
      </c>
      <c r="B249"/>
      <c r="C249" s="77"/>
    </row>
    <row r="250" spans="1:9" s="80" customFormat="1" ht="15" thickBot="1" x14ac:dyDescent="0.4">
      <c r="A250" s="86"/>
      <c r="B250"/>
      <c r="C250" s="77"/>
    </row>
    <row r="251" spans="1:9" s="80" customFormat="1" ht="15" thickBot="1" x14ac:dyDescent="0.4">
      <c r="A251" s="87" t="s">
        <v>23</v>
      </c>
      <c r="B251" s="88" t="s">
        <v>4</v>
      </c>
      <c r="C251" s="77"/>
    </row>
    <row r="252" spans="1:9" s="80" customFormat="1" ht="15" thickBot="1" x14ac:dyDescent="0.4">
      <c r="A252" s="89">
        <v>0</v>
      </c>
      <c r="B252" s="90">
        <v>0</v>
      </c>
      <c r="C252" s="77"/>
    </row>
    <row r="253" spans="1:9" s="80" customFormat="1" ht="15" thickBot="1" x14ac:dyDescent="0.4">
      <c r="A253" s="89">
        <v>1</v>
      </c>
      <c r="B253" s="90">
        <v>0.5</v>
      </c>
      <c r="C253" s="77"/>
    </row>
    <row r="254" spans="1:9" s="80" customFormat="1" ht="15" thickBot="1" x14ac:dyDescent="0.4">
      <c r="A254" s="89">
        <v>2</v>
      </c>
      <c r="B254" s="90">
        <v>1</v>
      </c>
      <c r="C254" s="77"/>
    </row>
    <row r="255" spans="1:9" s="80" customFormat="1" ht="15" thickBot="1" x14ac:dyDescent="0.4">
      <c r="A255" s="89">
        <v>3</v>
      </c>
      <c r="B255" s="90">
        <v>1.5</v>
      </c>
      <c r="C255" s="77"/>
    </row>
    <row r="256" spans="1:9" s="80" customFormat="1" ht="15" thickBot="1" x14ac:dyDescent="0.4">
      <c r="A256" s="91" t="s">
        <v>119</v>
      </c>
      <c r="B256" s="90">
        <v>2</v>
      </c>
      <c r="C256" s="77"/>
      <c r="G256" s="82"/>
      <c r="H256" s="82" t="s">
        <v>9</v>
      </c>
      <c r="I256" s="94"/>
    </row>
    <row r="257" spans="1:14" s="80" customFormat="1" x14ac:dyDescent="0.35">
      <c r="C257" s="77"/>
    </row>
    <row r="258" spans="1:14" s="80" customFormat="1" x14ac:dyDescent="0.35"/>
    <row r="259" spans="1:14" ht="15.5" x14ac:dyDescent="0.35">
      <c r="A259" s="61" t="s">
        <v>300</v>
      </c>
      <c r="B259" s="80"/>
      <c r="C259" s="80"/>
      <c r="D259" s="80"/>
      <c r="F259" s="30"/>
      <c r="G259" s="27"/>
      <c r="H259" s="1"/>
      <c r="I259" s="1"/>
      <c r="J259" s="1"/>
      <c r="K259" s="1"/>
      <c r="L259" s="1"/>
      <c r="N259" s="80"/>
    </row>
    <row r="260" spans="1:14" s="80" customFormat="1" ht="15.5" x14ac:dyDescent="0.35">
      <c r="A260" s="61"/>
      <c r="F260" s="30"/>
      <c r="G260" s="27"/>
    </row>
    <row r="261" spans="1:14" s="80" customFormat="1" x14ac:dyDescent="0.35">
      <c r="A261" s="68" t="s">
        <v>88</v>
      </c>
      <c r="B261" s="68" t="s">
        <v>120</v>
      </c>
      <c r="F261" s="30"/>
      <c r="G261" s="27"/>
    </row>
    <row r="262" spans="1:14" ht="15.5" x14ac:dyDescent="0.35">
      <c r="B262" s="107" t="s">
        <v>286</v>
      </c>
      <c r="C262" s="80"/>
      <c r="D262" s="80"/>
      <c r="F262" s="30"/>
      <c r="G262" s="27"/>
      <c r="H262" s="1"/>
      <c r="I262" s="1"/>
      <c r="J262" s="1"/>
      <c r="K262" s="1"/>
      <c r="L262" s="1"/>
      <c r="N262" s="80"/>
    </row>
    <row r="263" spans="1:14" ht="15.5" x14ac:dyDescent="0.35">
      <c r="B263" s="107" t="s">
        <v>287</v>
      </c>
      <c r="C263" s="80"/>
      <c r="D263" s="80"/>
      <c r="F263" s="30"/>
      <c r="G263" s="27"/>
      <c r="H263" s="1"/>
      <c r="I263" s="1"/>
      <c r="J263" s="1"/>
      <c r="K263" s="1"/>
      <c r="L263" s="1"/>
      <c r="N263" s="80"/>
    </row>
    <row r="264" spans="1:14" ht="15.5" x14ac:dyDescent="0.35">
      <c r="B264" s="107" t="s">
        <v>288</v>
      </c>
      <c r="C264" s="80"/>
      <c r="D264" s="80"/>
      <c r="F264" s="30"/>
      <c r="G264" s="27"/>
      <c r="H264" s="1"/>
      <c r="I264" s="1"/>
      <c r="J264" s="1"/>
      <c r="K264" s="1"/>
      <c r="L264" s="1"/>
      <c r="N264" s="80"/>
    </row>
    <row r="265" spans="1:14" ht="15.5" x14ac:dyDescent="0.35">
      <c r="B265" s="107" t="s">
        <v>289</v>
      </c>
      <c r="C265" s="80"/>
      <c r="D265" s="80"/>
      <c r="F265" s="30"/>
      <c r="G265" s="27"/>
      <c r="H265" s="1"/>
      <c r="I265" s="1"/>
      <c r="J265" s="1"/>
      <c r="K265" s="1"/>
      <c r="L265" s="1"/>
      <c r="N265" s="80"/>
    </row>
    <row r="266" spans="1:14" ht="15.5" x14ac:dyDescent="0.35">
      <c r="B266" s="107" t="s">
        <v>290</v>
      </c>
      <c r="C266" s="80"/>
      <c r="D266" s="80"/>
      <c r="F266" s="30"/>
      <c r="G266" s="27"/>
      <c r="H266" s="1"/>
      <c r="I266" s="1"/>
      <c r="J266" s="1"/>
      <c r="K266" s="1"/>
      <c r="L266" s="1"/>
      <c r="N266" s="80"/>
    </row>
    <row r="267" spans="1:14" ht="15.5" x14ac:dyDescent="0.35">
      <c r="B267" s="107" t="s">
        <v>291</v>
      </c>
      <c r="C267" s="80"/>
      <c r="D267" s="80"/>
      <c r="F267" s="30"/>
      <c r="G267" s="27"/>
      <c r="H267" s="27"/>
      <c r="I267" s="1"/>
      <c r="J267" s="1"/>
      <c r="K267" s="1"/>
      <c r="L267" s="1"/>
    </row>
    <row r="268" spans="1:14" ht="15.5" x14ac:dyDescent="0.35">
      <c r="B268" s="107" t="s">
        <v>292</v>
      </c>
      <c r="C268" s="80"/>
      <c r="D268" s="80"/>
      <c r="F268" s="30"/>
      <c r="G268" s="27"/>
      <c r="H268" s="27"/>
      <c r="I268" s="1"/>
      <c r="J268" s="1"/>
      <c r="K268" s="1"/>
      <c r="L268" s="1"/>
    </row>
    <row r="269" spans="1:14" s="80" customFormat="1" ht="15.5" x14ac:dyDescent="0.35">
      <c r="B269" s="107" t="s">
        <v>293</v>
      </c>
      <c r="F269" s="30"/>
      <c r="G269" s="27"/>
      <c r="H269" s="27"/>
    </row>
    <row r="270" spans="1:14" s="80" customFormat="1" ht="15.5" x14ac:dyDescent="0.35">
      <c r="B270" s="107" t="s">
        <v>294</v>
      </c>
      <c r="F270" s="30"/>
      <c r="G270" s="27"/>
      <c r="H270" s="27"/>
    </row>
    <row r="271" spans="1:14" s="80" customFormat="1" ht="15.5" x14ac:dyDescent="0.35">
      <c r="B271" s="107" t="s">
        <v>295</v>
      </c>
      <c r="F271" s="30"/>
      <c r="G271" s="27"/>
      <c r="H271" s="27"/>
    </row>
    <row r="272" spans="1:14" s="80" customFormat="1" ht="15.5" x14ac:dyDescent="0.35">
      <c r="B272" s="107" t="s">
        <v>296</v>
      </c>
      <c r="F272" s="30"/>
      <c r="G272" s="27"/>
      <c r="H272" s="27"/>
    </row>
    <row r="273" spans="1:14" ht="15.5" x14ac:dyDescent="0.35">
      <c r="B273" s="107" t="s">
        <v>297</v>
      </c>
      <c r="C273" s="80"/>
      <c r="D273" s="80"/>
      <c r="F273" s="30"/>
      <c r="G273" s="27"/>
      <c r="H273" s="27"/>
      <c r="I273" s="1"/>
      <c r="J273" s="1"/>
      <c r="K273" s="1"/>
      <c r="L273" s="1"/>
    </row>
    <row r="274" spans="1:14" ht="15.5" x14ac:dyDescent="0.35">
      <c r="B274" s="107" t="s">
        <v>298</v>
      </c>
      <c r="C274" s="80"/>
      <c r="D274" s="80"/>
      <c r="F274" s="30"/>
      <c r="G274" s="27"/>
      <c r="H274" s="27"/>
      <c r="I274" s="1"/>
      <c r="J274" s="1"/>
      <c r="K274" s="1"/>
      <c r="L274" s="1"/>
    </row>
    <row r="275" spans="1:14" ht="15.5" x14ac:dyDescent="0.35">
      <c r="B275" s="107" t="s">
        <v>299</v>
      </c>
      <c r="C275" s="80"/>
      <c r="D275" s="80"/>
      <c r="F275" s="30"/>
      <c r="G275" s="27"/>
      <c r="H275" s="27"/>
      <c r="I275" s="80"/>
      <c r="J275" s="80"/>
      <c r="K275" s="80"/>
      <c r="L275" s="80"/>
      <c r="M275" s="80"/>
      <c r="N275" s="80"/>
    </row>
    <row r="276" spans="1:14" x14ac:dyDescent="0.35">
      <c r="B276" s="30"/>
      <c r="C276" s="11"/>
      <c r="D276" s="11"/>
      <c r="E276" s="1"/>
      <c r="F276" s="1"/>
      <c r="G276" s="1"/>
      <c r="H276" s="1"/>
      <c r="I276" s="1"/>
      <c r="J276" s="1"/>
      <c r="K276" s="1"/>
      <c r="L276" s="1"/>
    </row>
    <row r="277" spans="1:14" s="80" customFormat="1" ht="15" x14ac:dyDescent="0.35">
      <c r="A277" s="41"/>
      <c r="B277" s="71" t="s">
        <v>22</v>
      </c>
      <c r="C277" s="11"/>
      <c r="D277" s="11"/>
      <c r="H277" s="82" t="s">
        <v>9</v>
      </c>
      <c r="I277" s="114"/>
    </row>
    <row r="278" spans="1:14" s="80" customFormat="1" x14ac:dyDescent="0.35">
      <c r="A278" s="30"/>
      <c r="B278" s="11"/>
      <c r="C278" s="11"/>
      <c r="D278" s="11"/>
    </row>
    <row r="279" spans="1:14" ht="15" x14ac:dyDescent="0.35">
      <c r="A279" s="2" t="s">
        <v>301</v>
      </c>
      <c r="B279" s="1"/>
      <c r="C279" s="1"/>
      <c r="D279" s="1"/>
      <c r="E279" s="1"/>
      <c r="F279" s="1"/>
      <c r="G279" s="1"/>
      <c r="H279" s="1"/>
      <c r="I279" s="1"/>
      <c r="J279" s="1"/>
      <c r="K279" s="1"/>
      <c r="L279" s="1"/>
    </row>
    <row r="280" spans="1:14" ht="15.5" x14ac:dyDescent="0.35">
      <c r="A280" s="61" t="s">
        <v>14</v>
      </c>
      <c r="B280" s="1"/>
      <c r="C280" s="1"/>
      <c r="D280" s="1"/>
      <c r="E280" s="1"/>
      <c r="F280" s="1"/>
      <c r="G280" s="1"/>
      <c r="H280" s="1"/>
      <c r="I280" s="1"/>
      <c r="J280" s="1"/>
      <c r="K280" s="1"/>
      <c r="L280" s="1"/>
    </row>
    <row r="281" spans="1:14" ht="15.5" x14ac:dyDescent="0.35">
      <c r="A281" s="12" t="s">
        <v>15</v>
      </c>
      <c r="B281" s="1"/>
      <c r="C281" s="1"/>
      <c r="D281" s="1"/>
      <c r="E281" s="1"/>
      <c r="F281" s="1"/>
      <c r="G281" s="1"/>
      <c r="H281" s="8" t="s">
        <v>9</v>
      </c>
      <c r="I281" s="94"/>
      <c r="J281" s="80"/>
      <c r="K281" s="80"/>
      <c r="L281" s="80"/>
    </row>
    <row r="282" spans="1:14" s="80" customFormat="1" ht="15.5" x14ac:dyDescent="0.35">
      <c r="A282" s="12"/>
      <c r="H282" s="82"/>
      <c r="I282" s="96"/>
    </row>
    <row r="283" spans="1:14" s="80" customFormat="1" ht="15.5" x14ac:dyDescent="0.35">
      <c r="A283" s="13" t="s">
        <v>302</v>
      </c>
      <c r="H283" s="82"/>
      <c r="I283" s="96"/>
    </row>
    <row r="284" spans="1:14" s="80" customFormat="1" ht="15.5" x14ac:dyDescent="0.35">
      <c r="A284" s="61" t="s">
        <v>14</v>
      </c>
    </row>
    <row r="285" spans="1:14" s="80" customFormat="1" ht="15.5" x14ac:dyDescent="0.35">
      <c r="A285" s="12" t="s">
        <v>15</v>
      </c>
      <c r="H285" s="82" t="s">
        <v>9</v>
      </c>
      <c r="I285" s="94"/>
    </row>
    <row r="286" spans="1:14" s="80" customFormat="1" ht="15.5" x14ac:dyDescent="0.35">
      <c r="A286" s="12"/>
      <c r="H286" s="82"/>
      <c r="I286" s="96"/>
    </row>
    <row r="287" spans="1:14" ht="15.5" x14ac:dyDescent="0.35">
      <c r="A287" s="3"/>
      <c r="B287" s="1"/>
      <c r="C287" s="1"/>
      <c r="D287" s="1"/>
      <c r="E287" s="1"/>
      <c r="F287" s="1"/>
      <c r="G287" s="1"/>
      <c r="H287" s="8"/>
      <c r="I287" s="16"/>
      <c r="J287" s="16"/>
      <c r="K287" s="16"/>
      <c r="L287" s="16"/>
    </row>
    <row r="288" spans="1:14" ht="15" x14ac:dyDescent="0.35">
      <c r="A288" s="2" t="s">
        <v>312</v>
      </c>
      <c r="B288" s="1"/>
      <c r="C288" s="1"/>
      <c r="D288" s="1"/>
      <c r="E288" s="1"/>
      <c r="F288" s="1"/>
      <c r="G288" s="1"/>
      <c r="H288" s="1"/>
      <c r="I288" s="1"/>
      <c r="J288" s="1"/>
      <c r="K288" s="1"/>
      <c r="L288" s="1"/>
    </row>
    <row r="289" spans="1:13" x14ac:dyDescent="0.35">
      <c r="A289" s="80"/>
      <c r="B289" s="80"/>
      <c r="C289" s="80"/>
      <c r="D289" s="80"/>
      <c r="E289" s="1"/>
      <c r="F289" s="1"/>
      <c r="G289" s="1"/>
      <c r="H289" s="1"/>
      <c r="I289" s="1"/>
      <c r="J289" s="28"/>
      <c r="K289" s="1"/>
      <c r="L289" s="1"/>
    </row>
    <row r="290" spans="1:13" x14ac:dyDescent="0.35">
      <c r="A290" s="68" t="s">
        <v>88</v>
      </c>
      <c r="B290" s="68" t="s">
        <v>120</v>
      </c>
      <c r="C290" s="80"/>
      <c r="D290" s="80"/>
      <c r="F290" s="29"/>
      <c r="G290" s="29"/>
      <c r="H290" s="1"/>
      <c r="I290" s="28"/>
      <c r="J290" s="28"/>
      <c r="K290" s="1"/>
      <c r="L290" s="1"/>
    </row>
    <row r="291" spans="1:13" ht="15.5" x14ac:dyDescent="0.35">
      <c r="A291" s="80"/>
      <c r="B291" s="107" t="s">
        <v>303</v>
      </c>
      <c r="C291" s="80"/>
      <c r="D291" s="80"/>
      <c r="F291" s="29"/>
      <c r="G291" s="29"/>
      <c r="H291" s="1"/>
      <c r="I291" s="28"/>
      <c r="J291" s="28"/>
      <c r="K291" s="1"/>
      <c r="L291" s="1"/>
    </row>
    <row r="292" spans="1:13" ht="16" thickBot="1" x14ac:dyDescent="0.4">
      <c r="A292" s="80"/>
      <c r="B292" s="107" t="s">
        <v>304</v>
      </c>
      <c r="C292" s="80"/>
      <c r="F292" s="61"/>
      <c r="G292" s="29"/>
      <c r="H292" s="1"/>
      <c r="I292" s="28"/>
      <c r="J292" s="28"/>
      <c r="K292" s="1"/>
      <c r="L292" s="1"/>
    </row>
    <row r="293" spans="1:13" ht="32.25" customHeight="1" thickBot="1" x14ac:dyDescent="0.4">
      <c r="A293" s="80"/>
      <c r="B293" s="107" t="s">
        <v>305</v>
      </c>
      <c r="C293" s="80"/>
      <c r="D293" s="62" t="s">
        <v>23</v>
      </c>
      <c r="E293" s="63" t="s">
        <v>4</v>
      </c>
      <c r="G293" s="29"/>
      <c r="H293" s="1"/>
      <c r="I293" s="28"/>
      <c r="J293" s="28"/>
      <c r="K293" s="1"/>
      <c r="L293" s="1"/>
    </row>
    <row r="294" spans="1:13" ht="16" thickBot="1" x14ac:dyDescent="0.4">
      <c r="A294" s="80"/>
      <c r="B294" s="107" t="s">
        <v>306</v>
      </c>
      <c r="C294" s="80"/>
      <c r="D294" s="93">
        <v>0</v>
      </c>
      <c r="E294" s="64">
        <v>0</v>
      </c>
      <c r="G294" s="29"/>
      <c r="H294" s="80"/>
      <c r="I294" s="80"/>
      <c r="J294" s="80"/>
      <c r="K294" s="80"/>
      <c r="L294" s="80"/>
      <c r="M294" s="80"/>
    </row>
    <row r="295" spans="1:13" ht="16" thickBot="1" x14ac:dyDescent="0.4">
      <c r="A295" s="80"/>
      <c r="B295" s="107" t="s">
        <v>307</v>
      </c>
      <c r="C295" s="80"/>
      <c r="D295" s="92" t="s">
        <v>112</v>
      </c>
      <c r="E295" s="64">
        <v>1</v>
      </c>
      <c r="G295" s="29"/>
      <c r="H295" s="80"/>
      <c r="I295" s="80"/>
      <c r="J295" s="80"/>
      <c r="K295" s="80"/>
      <c r="L295" s="80"/>
      <c r="M295" s="80"/>
    </row>
    <row r="296" spans="1:13" ht="16" thickBot="1" x14ac:dyDescent="0.4">
      <c r="A296" s="80"/>
      <c r="B296" s="107" t="s">
        <v>308</v>
      </c>
      <c r="C296" s="80"/>
      <c r="D296" s="92" t="s">
        <v>113</v>
      </c>
      <c r="E296" s="64">
        <v>3</v>
      </c>
      <c r="G296" s="29"/>
      <c r="H296" s="80"/>
      <c r="I296" s="80"/>
      <c r="J296" s="80"/>
      <c r="K296" s="80"/>
      <c r="L296" s="80"/>
      <c r="M296" s="80"/>
    </row>
    <row r="297" spans="1:13" ht="16" thickBot="1" x14ac:dyDescent="0.4">
      <c r="A297" s="80"/>
      <c r="B297" s="107" t="s">
        <v>309</v>
      </c>
      <c r="C297" s="80"/>
      <c r="D297" s="92" t="s">
        <v>121</v>
      </c>
      <c r="E297" s="64">
        <v>5</v>
      </c>
      <c r="G297" s="29"/>
      <c r="H297" s="80"/>
      <c r="I297" s="80"/>
      <c r="J297" s="80"/>
      <c r="K297" s="80"/>
      <c r="L297" s="80"/>
      <c r="M297" s="80"/>
    </row>
    <row r="298" spans="1:13" ht="15.5" x14ac:dyDescent="0.35">
      <c r="A298" s="80"/>
      <c r="B298" s="107" t="s">
        <v>30</v>
      </c>
      <c r="C298" s="80"/>
      <c r="D298" s="61"/>
      <c r="G298" s="29"/>
      <c r="H298" s="80"/>
      <c r="I298" s="80"/>
      <c r="J298" s="80"/>
      <c r="K298" s="80"/>
      <c r="L298" s="80"/>
      <c r="M298" s="80"/>
    </row>
    <row r="299" spans="1:13" ht="15.5" x14ac:dyDescent="0.35">
      <c r="A299" s="80"/>
      <c r="B299" s="107" t="s">
        <v>310</v>
      </c>
      <c r="C299" s="80"/>
      <c r="D299" s="80"/>
      <c r="G299" s="29"/>
      <c r="H299" s="80"/>
      <c r="I299" s="80"/>
      <c r="J299" s="80"/>
      <c r="K299" s="80"/>
      <c r="L299" s="80"/>
      <c r="M299" s="80"/>
    </row>
    <row r="300" spans="1:13" ht="15.5" x14ac:dyDescent="0.35">
      <c r="A300" s="80"/>
      <c r="B300" s="107" t="s">
        <v>311</v>
      </c>
      <c r="C300" s="80"/>
      <c r="D300" s="80"/>
      <c r="F300" s="29"/>
      <c r="G300" s="29"/>
      <c r="H300" s="80"/>
      <c r="I300" s="80"/>
      <c r="J300" s="80"/>
      <c r="K300" s="80"/>
      <c r="L300" s="80"/>
      <c r="M300" s="80"/>
    </row>
    <row r="301" spans="1:13" x14ac:dyDescent="0.35">
      <c r="A301" s="80"/>
      <c r="B301" s="29"/>
      <c r="C301" s="80"/>
      <c r="D301" s="80"/>
      <c r="F301" s="29"/>
      <c r="G301" s="29"/>
      <c r="H301" s="80"/>
      <c r="I301" s="80"/>
      <c r="J301" s="80"/>
      <c r="K301" s="80"/>
      <c r="L301" s="80"/>
      <c r="M301" s="80"/>
    </row>
    <row r="302" spans="1:13" x14ac:dyDescent="0.35">
      <c r="A302" s="80"/>
      <c r="B302" s="29"/>
      <c r="C302" s="80"/>
      <c r="D302" s="80"/>
      <c r="F302" s="29"/>
      <c r="G302" s="29"/>
      <c r="H302" s="80"/>
      <c r="I302" s="80"/>
      <c r="J302" s="80"/>
      <c r="K302" s="80"/>
      <c r="L302" s="80"/>
      <c r="M302" s="80"/>
    </row>
    <row r="303" spans="1:13" x14ac:dyDescent="0.35">
      <c r="A303" s="80"/>
      <c r="B303" s="29"/>
      <c r="C303" s="80"/>
      <c r="D303" s="80"/>
      <c r="F303" s="29"/>
      <c r="G303" s="29"/>
      <c r="H303" s="80"/>
      <c r="I303" s="80"/>
      <c r="J303" s="80"/>
      <c r="K303" s="80"/>
      <c r="L303" s="80"/>
      <c r="M303" s="80"/>
    </row>
    <row r="304" spans="1:13" x14ac:dyDescent="0.35">
      <c r="A304" s="80"/>
      <c r="B304" s="29"/>
      <c r="C304" s="80"/>
      <c r="D304" s="80"/>
      <c r="E304" s="28"/>
      <c r="F304" s="28"/>
      <c r="G304" s="28"/>
      <c r="H304" s="80"/>
      <c r="I304" s="80"/>
      <c r="J304" s="80"/>
      <c r="K304" s="80"/>
      <c r="L304" s="80"/>
      <c r="M304" s="80"/>
    </row>
    <row r="305" spans="1:12" s="80" customFormat="1" x14ac:dyDescent="0.35">
      <c r="B305" s="28"/>
      <c r="E305" s="28"/>
      <c r="F305" s="28"/>
      <c r="G305" s="28"/>
    </row>
    <row r="306" spans="1:12" s="80" customFormat="1" ht="15" x14ac:dyDescent="0.35">
      <c r="A306" s="41"/>
      <c r="B306" s="71" t="s">
        <v>22</v>
      </c>
      <c r="C306" s="11"/>
      <c r="D306"/>
      <c r="E306"/>
      <c r="F306" s="28"/>
      <c r="G306" s="28"/>
      <c r="H306" s="82" t="s">
        <v>9</v>
      </c>
      <c r="I306" s="94"/>
      <c r="J306" s="75"/>
      <c r="K306" s="75"/>
      <c r="L306" s="75"/>
    </row>
    <row r="307" spans="1:12" ht="15" x14ac:dyDescent="0.35">
      <c r="D307" s="106"/>
      <c r="E307" s="106"/>
    </row>
    <row r="308" spans="1:12" ht="69" customHeight="1" thickBot="1" x14ac:dyDescent="0.4">
      <c r="A308" s="121" t="s">
        <v>31</v>
      </c>
      <c r="B308" s="121"/>
      <c r="C308" s="121"/>
      <c r="D308" s="121"/>
      <c r="E308" s="121"/>
      <c r="F308" s="26"/>
      <c r="G308" s="26"/>
      <c r="H308" s="14"/>
      <c r="I308" s="14"/>
      <c r="J308" s="14"/>
      <c r="K308" s="14"/>
      <c r="L308" s="14"/>
    </row>
    <row r="309" spans="1:12" ht="15.5" thickBot="1" x14ac:dyDescent="0.4">
      <c r="A309" s="121"/>
      <c r="B309" s="121"/>
      <c r="C309" s="121"/>
      <c r="D309" s="121"/>
      <c r="E309" s="121"/>
      <c r="F309" s="26"/>
      <c r="G309" s="26"/>
      <c r="H309" s="15" t="s">
        <v>9</v>
      </c>
      <c r="I309" s="38">
        <f>SUM(I306,I285,I281,I277,I256)</f>
        <v>0</v>
      </c>
      <c r="J309" s="80"/>
      <c r="K309" s="80"/>
      <c r="L309" s="80"/>
    </row>
    <row r="310" spans="1:12" x14ac:dyDescent="0.35">
      <c r="D310" s="1"/>
      <c r="E310" s="1"/>
    </row>
    <row r="311" spans="1:12" ht="15" x14ac:dyDescent="0.35">
      <c r="A311" s="2" t="s">
        <v>32</v>
      </c>
      <c r="B311" s="1"/>
      <c r="C311" s="1"/>
      <c r="D311" s="1"/>
      <c r="E311" s="1"/>
      <c r="F311" s="1"/>
      <c r="G311" s="1"/>
      <c r="H311" s="1"/>
      <c r="I311" s="1"/>
      <c r="J311" s="1"/>
      <c r="K311" s="1"/>
      <c r="L311" s="1"/>
    </row>
    <row r="312" spans="1:12" ht="15.5" thickBot="1" x14ac:dyDescent="0.4">
      <c r="A312" s="2" t="s">
        <v>130</v>
      </c>
      <c r="B312" s="1"/>
      <c r="C312" s="1"/>
      <c r="D312" s="1"/>
      <c r="E312" s="1"/>
      <c r="F312" s="1"/>
      <c r="G312" s="1"/>
      <c r="H312" s="1"/>
      <c r="I312" s="1"/>
      <c r="J312" s="68" t="s">
        <v>129</v>
      </c>
      <c r="K312" s="1"/>
      <c r="L312" s="1"/>
    </row>
    <row r="313" spans="1:12" ht="16" thickBot="1" x14ac:dyDescent="0.4">
      <c r="A313" s="4" t="s">
        <v>3</v>
      </c>
      <c r="B313" s="5" t="s">
        <v>4</v>
      </c>
      <c r="C313" s="1"/>
      <c r="D313" s="1"/>
      <c r="E313" s="1"/>
      <c r="F313" s="1"/>
      <c r="G313" s="1"/>
      <c r="H313" s="1"/>
      <c r="I313" s="1"/>
      <c r="J313" s="1" t="s">
        <v>131</v>
      </c>
      <c r="K313" s="1" t="s">
        <v>133</v>
      </c>
      <c r="L313" s="1"/>
    </row>
    <row r="314" spans="1:12" ht="16" thickBot="1" x14ac:dyDescent="0.4">
      <c r="A314" s="24">
        <v>0</v>
      </c>
      <c r="B314" s="7">
        <v>0</v>
      </c>
      <c r="C314" s="1"/>
      <c r="D314" s="1"/>
      <c r="E314" s="1"/>
      <c r="F314" s="1"/>
      <c r="G314" s="1"/>
      <c r="H314" s="1"/>
      <c r="I314" s="1"/>
      <c r="J314" s="80" t="s">
        <v>132</v>
      </c>
      <c r="K314" s="1" t="s">
        <v>134</v>
      </c>
      <c r="L314" s="1"/>
    </row>
    <row r="315" spans="1:12" ht="16" thickBot="1" x14ac:dyDescent="0.4">
      <c r="A315" s="24" t="s">
        <v>33</v>
      </c>
      <c r="B315" s="7">
        <v>-0.25</v>
      </c>
      <c r="C315" s="1"/>
      <c r="D315" s="1"/>
      <c r="E315" s="1"/>
      <c r="F315" s="1"/>
      <c r="G315" s="1"/>
      <c r="H315" s="1"/>
      <c r="I315" s="1"/>
      <c r="J315" s="109" t="s">
        <v>314</v>
      </c>
      <c r="K315" s="1" t="s">
        <v>315</v>
      </c>
      <c r="L315" s="1"/>
    </row>
    <row r="316" spans="1:12" ht="16" thickBot="1" x14ac:dyDescent="0.4">
      <c r="A316" s="24" t="s">
        <v>34</v>
      </c>
      <c r="B316" s="7">
        <v>-1</v>
      </c>
      <c r="C316" s="1"/>
      <c r="D316" s="1"/>
      <c r="E316" s="1"/>
      <c r="F316" s="1"/>
      <c r="G316" s="1"/>
      <c r="H316" s="1"/>
      <c r="I316" s="1"/>
      <c r="J316" s="110" t="s">
        <v>318</v>
      </c>
      <c r="K316" s="104" t="s">
        <v>316</v>
      </c>
      <c r="L316" s="1"/>
    </row>
    <row r="317" spans="1:12" ht="16" thickBot="1" x14ac:dyDescent="0.4">
      <c r="A317" s="24" t="s">
        <v>35</v>
      </c>
      <c r="B317" s="7">
        <v>-3</v>
      </c>
      <c r="C317" s="1"/>
      <c r="D317" s="1"/>
      <c r="E317" s="1"/>
      <c r="F317" s="1"/>
      <c r="G317" s="1"/>
      <c r="H317" s="1"/>
      <c r="I317" s="1"/>
      <c r="J317" s="109" t="s">
        <v>319</v>
      </c>
      <c r="K317" s="103" t="s">
        <v>317</v>
      </c>
      <c r="L317" s="1"/>
    </row>
    <row r="318" spans="1:12" ht="16" thickBot="1" x14ac:dyDescent="0.4">
      <c r="A318" s="24" t="s">
        <v>20</v>
      </c>
      <c r="B318" s="7">
        <v>-5</v>
      </c>
      <c r="C318" s="1"/>
      <c r="D318" s="1"/>
      <c r="E318" s="1"/>
      <c r="F318" s="1"/>
      <c r="G318" s="1"/>
      <c r="H318" s="1"/>
      <c r="I318" s="1"/>
      <c r="J318" s="109"/>
      <c r="K318" s="103"/>
      <c r="L318" s="1"/>
    </row>
    <row r="319" spans="1:12" ht="16" thickBot="1" x14ac:dyDescent="0.4">
      <c r="A319" s="24" t="s">
        <v>6</v>
      </c>
      <c r="B319" s="7">
        <v>-8</v>
      </c>
      <c r="C319" s="1"/>
      <c r="D319" s="1"/>
      <c r="E319" s="1"/>
      <c r="F319" s="1"/>
      <c r="G319" s="1"/>
      <c r="J319" s="103"/>
      <c r="K319" s="103"/>
      <c r="L319" s="80"/>
    </row>
    <row r="320" spans="1:12" ht="16" thickBot="1" x14ac:dyDescent="0.4">
      <c r="A320" s="24" t="s">
        <v>36</v>
      </c>
      <c r="B320" s="7">
        <v>-10</v>
      </c>
      <c r="C320" s="1"/>
      <c r="D320" s="80"/>
      <c r="E320" s="80"/>
      <c r="F320" s="1"/>
      <c r="G320" s="1"/>
      <c r="H320" s="8" t="s">
        <v>9</v>
      </c>
      <c r="I320" s="34">
        <v>0</v>
      </c>
      <c r="J320" s="1"/>
      <c r="K320" s="1"/>
      <c r="L320" s="1"/>
    </row>
    <row r="321" spans="1:13" s="80" customFormat="1" ht="15.5" x14ac:dyDescent="0.35">
      <c r="A321" s="95"/>
      <c r="B321" s="69"/>
      <c r="D321" s="1"/>
      <c r="E321" s="1"/>
      <c r="J321" s="103"/>
    </row>
    <row r="322" spans="1:13" ht="15" x14ac:dyDescent="0.35">
      <c r="A322" s="2" t="s">
        <v>313</v>
      </c>
      <c r="B322" s="1"/>
      <c r="C322" s="1"/>
      <c r="D322" s="1"/>
      <c r="E322" s="1"/>
      <c r="F322" s="1"/>
      <c r="G322" s="1"/>
      <c r="H322" s="80"/>
      <c r="I322" s="80"/>
      <c r="J322" s="80"/>
      <c r="K322" s="80"/>
      <c r="L322" s="80"/>
      <c r="M322" s="80"/>
    </row>
    <row r="323" spans="1:13" ht="15.5" x14ac:dyDescent="0.35">
      <c r="A323" s="12" t="s">
        <v>37</v>
      </c>
      <c r="B323" s="1"/>
      <c r="C323" s="1"/>
      <c r="F323" s="1"/>
      <c r="G323" s="1"/>
      <c r="H323" s="82" t="s">
        <v>9</v>
      </c>
      <c r="I323" s="78">
        <v>0</v>
      </c>
      <c r="J323" s="80"/>
      <c r="K323" s="80"/>
      <c r="L323" s="80"/>
      <c r="M323" s="80"/>
    </row>
    <row r="324" spans="1:13" x14ac:dyDescent="0.35">
      <c r="D324" s="105"/>
      <c r="E324" s="105"/>
    </row>
    <row r="325" spans="1:13" x14ac:dyDescent="0.35">
      <c r="D325" s="9"/>
      <c r="E325" s="9"/>
    </row>
    <row r="326" spans="1:13" ht="15" x14ac:dyDescent="0.35">
      <c r="A326" s="25" t="s">
        <v>38</v>
      </c>
      <c r="B326" s="9"/>
      <c r="C326" s="9"/>
      <c r="D326" s="1"/>
      <c r="E326" s="1"/>
      <c r="F326" s="9"/>
      <c r="G326" s="9"/>
      <c r="H326" s="80"/>
      <c r="I326" s="80"/>
      <c r="J326" s="80"/>
      <c r="K326" s="80"/>
      <c r="L326" s="80"/>
      <c r="M326" s="80"/>
    </row>
    <row r="327" spans="1:13" x14ac:dyDescent="0.35">
      <c r="A327" s="1" t="s">
        <v>39</v>
      </c>
      <c r="B327" s="1"/>
      <c r="C327" s="1"/>
      <c r="D327" s="80"/>
      <c r="E327" s="80"/>
      <c r="F327" s="1"/>
      <c r="G327" s="1"/>
      <c r="H327" s="82" t="s">
        <v>9</v>
      </c>
      <c r="I327" s="40">
        <f>SUM(I320+I323)</f>
        <v>0</v>
      </c>
      <c r="J327" s="80"/>
      <c r="K327" s="80"/>
      <c r="L327" s="80"/>
      <c r="M327" s="80"/>
    </row>
    <row r="328" spans="1:13" s="80" customFormat="1" x14ac:dyDescent="0.35">
      <c r="H328" s="82"/>
      <c r="I328" s="96"/>
    </row>
    <row r="329" spans="1:13" s="80" customFormat="1" x14ac:dyDescent="0.35">
      <c r="D329"/>
      <c r="E329"/>
      <c r="H329" s="82"/>
      <c r="I329" s="96"/>
    </row>
    <row r="330" spans="1:13" x14ac:dyDescent="0.35">
      <c r="D330" s="11"/>
      <c r="E330" s="1"/>
    </row>
    <row r="331" spans="1:13" ht="15" x14ac:dyDescent="0.35">
      <c r="A331" s="31" t="s">
        <v>122</v>
      </c>
      <c r="B331" s="11"/>
      <c r="C331" s="11"/>
      <c r="D331" s="9"/>
      <c r="E331" s="1"/>
      <c r="F331" s="1"/>
      <c r="G331" s="1"/>
      <c r="H331" s="82" t="s">
        <v>9</v>
      </c>
      <c r="I331" s="40">
        <f>SUM(I53+I229+I309+I327)</f>
        <v>0</v>
      </c>
      <c r="J331" s="14"/>
      <c r="K331" s="14"/>
      <c r="L331" s="14"/>
      <c r="M331" s="1"/>
    </row>
    <row r="332" spans="1:13" x14ac:dyDescent="0.35">
      <c r="A332" s="1" t="s">
        <v>40</v>
      </c>
      <c r="B332" s="1"/>
      <c r="C332" s="1"/>
      <c r="F332" s="1"/>
      <c r="G332" s="1"/>
      <c r="H332" s="80"/>
      <c r="I332" s="80"/>
      <c r="J332" s="80"/>
      <c r="K332" s="80"/>
      <c r="L332" s="80"/>
      <c r="M332" s="80"/>
    </row>
    <row r="333" spans="1:13" x14ac:dyDescent="0.35">
      <c r="A333" s="1"/>
      <c r="B333" s="1"/>
      <c r="C333" s="1"/>
      <c r="I333" s="80"/>
      <c r="J333" s="80"/>
      <c r="K333" s="80"/>
      <c r="L333" s="80"/>
      <c r="M333" s="80"/>
    </row>
    <row r="334" spans="1:13" x14ac:dyDescent="0.35">
      <c r="A334" s="1" t="s">
        <v>41</v>
      </c>
      <c r="B334" s="1"/>
      <c r="C334" s="1"/>
    </row>
    <row r="335" spans="1:13" x14ac:dyDescent="0.35">
      <c r="A335" t="s">
        <v>123</v>
      </c>
    </row>
  </sheetData>
  <sheetProtection selectLockedCells="1" selectUnlockedCells="1"/>
  <sortState xmlns:xlrd2="http://schemas.microsoft.com/office/spreadsheetml/2017/richdata2" ref="B155:F193">
    <sortCondition ref="C155:C193"/>
  </sortState>
  <mergeCells count="21">
    <mergeCell ref="A308:E309"/>
    <mergeCell ref="A231:L233"/>
    <mergeCell ref="A223:C223"/>
    <mergeCell ref="A224:C224"/>
    <mergeCell ref="C2:M2"/>
    <mergeCell ref="A39:L40"/>
    <mergeCell ref="B52:G53"/>
    <mergeCell ref="A221:C221"/>
    <mergeCell ref="A222:C222"/>
    <mergeCell ref="A164:C164"/>
    <mergeCell ref="A160:C160"/>
    <mergeCell ref="A218:L220"/>
    <mergeCell ref="A157:L159"/>
    <mergeCell ref="A161:C161"/>
    <mergeCell ref="A162:C162"/>
    <mergeCell ref="A163:C163"/>
    <mergeCell ref="N218:Y220"/>
    <mergeCell ref="A225:C225"/>
    <mergeCell ref="A226:C226"/>
    <mergeCell ref="A165:C165"/>
    <mergeCell ref="B228:G229"/>
  </mergeCells>
  <pageMargins left="0.7" right="0.7" top="0.75" bottom="0.75" header="0.3" footer="0.3"/>
  <pageSetup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3"/>
  <sheetViews>
    <sheetView workbookViewId="0">
      <selection activeCell="A18" sqref="A18"/>
    </sheetView>
  </sheetViews>
  <sheetFormatPr defaultRowHeight="14.5" x14ac:dyDescent="0.35"/>
  <cols>
    <col min="1" max="1" width="90.90625" customWidth="1"/>
  </cols>
  <sheetData>
    <row r="1" spans="1:1" ht="15.5" x14ac:dyDescent="0.35">
      <c r="A1" s="12" t="s">
        <v>128</v>
      </c>
    </row>
    <row r="2" spans="1:1" s="97" customFormat="1" ht="14" x14ac:dyDescent="0.3"/>
    <row r="3" spans="1:1" s="97" customFormat="1" ht="31" x14ac:dyDescent="0.35">
      <c r="A3" s="98" t="s">
        <v>341</v>
      </c>
    </row>
    <row r="4" spans="1:1" s="97" customFormat="1" ht="14" x14ac:dyDescent="0.3"/>
    <row r="5" spans="1:1" s="97" customFormat="1" ht="126" x14ac:dyDescent="0.3">
      <c r="A5" s="99" t="s">
        <v>342</v>
      </c>
    </row>
    <row r="6" spans="1:1" s="97" customFormat="1" ht="14" x14ac:dyDescent="0.3"/>
    <row r="7" spans="1:1" s="97" customFormat="1" ht="14" x14ac:dyDescent="0.3">
      <c r="A7" s="97" t="s">
        <v>124</v>
      </c>
    </row>
    <row r="8" spans="1:1" s="97" customFormat="1" ht="14" x14ac:dyDescent="0.3"/>
    <row r="9" spans="1:1" s="97" customFormat="1" ht="14" x14ac:dyDescent="0.3"/>
    <row r="10" spans="1:1" s="97" customFormat="1" ht="14" x14ac:dyDescent="0.3"/>
    <row r="11" spans="1:1" s="97" customFormat="1" ht="14" x14ac:dyDescent="0.3"/>
    <row r="12" spans="1:1" s="97" customFormat="1" ht="14" x14ac:dyDescent="0.3"/>
    <row r="13" spans="1:1" s="97" customFormat="1" ht="14" x14ac:dyDescent="0.3"/>
    <row r="14" spans="1:1" s="97" customFormat="1" ht="14" x14ac:dyDescent="0.3"/>
    <row r="15" spans="1:1" s="97" customFormat="1" ht="14" x14ac:dyDescent="0.3"/>
    <row r="16" spans="1:1" s="97" customFormat="1" ht="14" x14ac:dyDescent="0.3"/>
    <row r="17" s="97" customFormat="1" ht="14" x14ac:dyDescent="0.3"/>
    <row r="18" s="97" customFormat="1" ht="14" x14ac:dyDescent="0.3"/>
    <row r="19" s="97" customFormat="1" ht="14" x14ac:dyDescent="0.3"/>
    <row r="20" s="97" customFormat="1" ht="14" x14ac:dyDescent="0.3"/>
    <row r="21" s="97" customFormat="1" ht="14" x14ac:dyDescent="0.3"/>
    <row r="22" s="97" customFormat="1" ht="14" x14ac:dyDescent="0.3"/>
    <row r="23" s="97" customFormat="1" ht="14" x14ac:dyDescent="0.3"/>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82FB3A-5137-4795-900D-924A09E3F2D8}">
  <dimension ref="A1:J98"/>
  <sheetViews>
    <sheetView tabSelected="1" workbookViewId="0">
      <selection activeCell="G3" sqref="G3"/>
    </sheetView>
  </sheetViews>
  <sheetFormatPr defaultRowHeight="14.5" x14ac:dyDescent="0.35"/>
  <cols>
    <col min="2" max="2" width="57.6328125" customWidth="1"/>
  </cols>
  <sheetData>
    <row r="1" spans="1:10" s="80" customFormat="1" x14ac:dyDescent="0.35">
      <c r="A1" s="80" t="s">
        <v>340</v>
      </c>
      <c r="G1" s="81" t="s">
        <v>330</v>
      </c>
      <c r="H1" s="115"/>
      <c r="I1" s="115"/>
      <c r="J1" s="75"/>
    </row>
    <row r="2" spans="1:10" x14ac:dyDescent="0.35">
      <c r="A2" s="44" t="s">
        <v>50</v>
      </c>
      <c r="B2" s="43" t="s">
        <v>51</v>
      </c>
      <c r="C2" s="43" t="s">
        <v>52</v>
      </c>
      <c r="D2" s="42"/>
      <c r="G2" s="116" t="s">
        <v>337</v>
      </c>
      <c r="H2" s="117" t="s">
        <v>338</v>
      </c>
      <c r="I2" s="117" t="s">
        <v>339</v>
      </c>
      <c r="J2" s="111"/>
    </row>
    <row r="3" spans="1:10" x14ac:dyDescent="0.35">
      <c r="A3" s="84">
        <v>10</v>
      </c>
      <c r="B3" s="83" t="s">
        <v>229</v>
      </c>
      <c r="C3" s="83" t="s">
        <v>230</v>
      </c>
      <c r="D3" s="80"/>
    </row>
    <row r="4" spans="1:10" x14ac:dyDescent="0.35">
      <c r="A4" s="84">
        <v>8</v>
      </c>
      <c r="B4" s="83" t="s">
        <v>100</v>
      </c>
      <c r="C4" s="83" t="s">
        <v>101</v>
      </c>
      <c r="D4" s="80"/>
    </row>
    <row r="5" spans="1:10" x14ac:dyDescent="0.35">
      <c r="A5" s="84">
        <v>5</v>
      </c>
      <c r="B5" s="83" t="s">
        <v>53</v>
      </c>
      <c r="C5" s="83" t="s">
        <v>54</v>
      </c>
      <c r="D5" s="80"/>
    </row>
    <row r="6" spans="1:10" x14ac:dyDescent="0.35">
      <c r="A6" s="84">
        <v>8</v>
      </c>
      <c r="B6" s="83" t="s">
        <v>231</v>
      </c>
      <c r="C6" s="83" t="s">
        <v>232</v>
      </c>
      <c r="D6" s="80"/>
    </row>
    <row r="7" spans="1:10" x14ac:dyDescent="0.35">
      <c r="A7" s="84">
        <v>4</v>
      </c>
      <c r="B7" s="83" t="s">
        <v>227</v>
      </c>
      <c r="C7" s="83" t="s">
        <v>226</v>
      </c>
      <c r="D7" s="80"/>
    </row>
    <row r="8" spans="1:10" x14ac:dyDescent="0.35">
      <c r="A8" s="84">
        <v>10</v>
      </c>
      <c r="B8" s="83" t="s">
        <v>233</v>
      </c>
      <c r="C8" s="83" t="s">
        <v>234</v>
      </c>
      <c r="D8" s="80"/>
    </row>
    <row r="9" spans="1:10" x14ac:dyDescent="0.35">
      <c r="A9" s="84">
        <v>8</v>
      </c>
      <c r="B9" s="83" t="s">
        <v>235</v>
      </c>
      <c r="C9" s="83" t="s">
        <v>236</v>
      </c>
      <c r="D9" s="80"/>
    </row>
    <row r="10" spans="1:10" x14ac:dyDescent="0.35">
      <c r="A10" s="84">
        <v>5</v>
      </c>
      <c r="B10" s="83" t="s">
        <v>55</v>
      </c>
      <c r="C10" s="83" t="s">
        <v>56</v>
      </c>
      <c r="D10" s="80"/>
    </row>
    <row r="11" spans="1:10" x14ac:dyDescent="0.35">
      <c r="A11" s="84">
        <v>7</v>
      </c>
      <c r="B11" s="83" t="s">
        <v>90</v>
      </c>
      <c r="C11" s="83" t="s">
        <v>91</v>
      </c>
      <c r="D11" s="80"/>
    </row>
    <row r="12" spans="1:10" x14ac:dyDescent="0.35">
      <c r="A12" s="84">
        <v>5</v>
      </c>
      <c r="B12" s="83" t="s">
        <v>57</v>
      </c>
      <c r="C12" s="83" t="s">
        <v>58</v>
      </c>
      <c r="D12" s="80"/>
    </row>
    <row r="13" spans="1:10" x14ac:dyDescent="0.35">
      <c r="A13" s="84">
        <v>6</v>
      </c>
      <c r="B13" s="83" t="s">
        <v>225</v>
      </c>
      <c r="C13" s="83" t="s">
        <v>224</v>
      </c>
      <c r="D13" s="80"/>
    </row>
    <row r="14" spans="1:10" x14ac:dyDescent="0.35">
      <c r="A14" s="84">
        <v>7</v>
      </c>
      <c r="B14" s="83" t="s">
        <v>126</v>
      </c>
      <c r="C14" s="83" t="s">
        <v>127</v>
      </c>
      <c r="D14" s="80"/>
    </row>
    <row r="15" spans="1:10" x14ac:dyDescent="0.35">
      <c r="A15" s="84">
        <v>10</v>
      </c>
      <c r="B15" s="83" t="s">
        <v>110</v>
      </c>
      <c r="C15" s="83" t="s">
        <v>111</v>
      </c>
      <c r="D15" s="80"/>
    </row>
    <row r="16" spans="1:10" x14ac:dyDescent="0.35">
      <c r="A16" s="84">
        <v>8</v>
      </c>
      <c r="B16" s="83" t="s">
        <v>237</v>
      </c>
      <c r="C16" s="83" t="s">
        <v>238</v>
      </c>
      <c r="D16" s="80"/>
    </row>
    <row r="17" spans="1:4" x14ac:dyDescent="0.35">
      <c r="A17" s="84">
        <v>10</v>
      </c>
      <c r="B17" s="83" t="s">
        <v>239</v>
      </c>
      <c r="C17" s="83" t="s">
        <v>240</v>
      </c>
      <c r="D17" s="80"/>
    </row>
    <row r="18" spans="1:4" x14ac:dyDescent="0.35">
      <c r="A18" s="84">
        <v>10</v>
      </c>
      <c r="B18" s="83" t="s">
        <v>241</v>
      </c>
      <c r="C18" s="83" t="s">
        <v>242</v>
      </c>
      <c r="D18" s="80"/>
    </row>
    <row r="19" spans="1:4" x14ac:dyDescent="0.35">
      <c r="A19" s="84">
        <v>6</v>
      </c>
      <c r="B19" s="83" t="s">
        <v>59</v>
      </c>
      <c r="C19" s="83" t="s">
        <v>60</v>
      </c>
      <c r="D19" s="80"/>
    </row>
    <row r="20" spans="1:4" x14ac:dyDescent="0.35">
      <c r="A20" s="84">
        <v>6</v>
      </c>
      <c r="B20" s="83" t="s">
        <v>61</v>
      </c>
      <c r="C20" s="83" t="s">
        <v>62</v>
      </c>
      <c r="D20" s="80"/>
    </row>
    <row r="21" spans="1:4" x14ac:dyDescent="0.35">
      <c r="A21" s="84">
        <v>7</v>
      </c>
      <c r="B21" s="83" t="s">
        <v>243</v>
      </c>
      <c r="C21" s="83" t="s">
        <v>244</v>
      </c>
      <c r="D21" s="80"/>
    </row>
    <row r="22" spans="1:4" x14ac:dyDescent="0.35">
      <c r="A22" s="84">
        <v>8</v>
      </c>
      <c r="B22" s="83" t="s">
        <v>245</v>
      </c>
      <c r="C22" s="83" t="s">
        <v>246</v>
      </c>
      <c r="D22" s="80"/>
    </row>
    <row r="23" spans="1:4" x14ac:dyDescent="0.35">
      <c r="A23" s="84">
        <v>7</v>
      </c>
      <c r="B23" s="83" t="s">
        <v>247</v>
      </c>
      <c r="C23" s="83" t="s">
        <v>248</v>
      </c>
      <c r="D23" s="80"/>
    </row>
    <row r="24" spans="1:4" x14ac:dyDescent="0.35">
      <c r="A24" s="84">
        <v>6</v>
      </c>
      <c r="B24" s="83" t="s">
        <v>223</v>
      </c>
      <c r="C24" s="83" t="s">
        <v>222</v>
      </c>
      <c r="D24" s="80"/>
    </row>
    <row r="25" spans="1:4" x14ac:dyDescent="0.35">
      <c r="A25" s="84">
        <v>7</v>
      </c>
      <c r="B25" s="83" t="s">
        <v>92</v>
      </c>
      <c r="C25" s="83" t="s">
        <v>93</v>
      </c>
      <c r="D25" s="80"/>
    </row>
    <row r="26" spans="1:4" x14ac:dyDescent="0.35">
      <c r="A26" s="84">
        <v>8</v>
      </c>
      <c r="B26" s="83" t="s">
        <v>102</v>
      </c>
      <c r="C26" s="83" t="s">
        <v>103</v>
      </c>
      <c r="D26" s="80"/>
    </row>
    <row r="27" spans="1:4" x14ac:dyDescent="0.35">
      <c r="A27" s="84">
        <v>8</v>
      </c>
      <c r="B27" s="83" t="s">
        <v>104</v>
      </c>
      <c r="C27" s="83" t="s">
        <v>105</v>
      </c>
      <c r="D27" s="80"/>
    </row>
    <row r="28" spans="1:4" x14ac:dyDescent="0.35">
      <c r="A28" s="100">
        <v>6</v>
      </c>
      <c r="B28" s="101" t="s">
        <v>249</v>
      </c>
      <c r="C28" s="101" t="s">
        <v>250</v>
      </c>
      <c r="D28" s="80"/>
    </row>
    <row r="29" spans="1:4" x14ac:dyDescent="0.35">
      <c r="A29" s="100">
        <v>5</v>
      </c>
      <c r="B29" s="101" t="s">
        <v>221</v>
      </c>
      <c r="C29" s="101" t="s">
        <v>220</v>
      </c>
      <c r="D29" s="80"/>
    </row>
    <row r="30" spans="1:4" x14ac:dyDescent="0.35">
      <c r="A30" s="100">
        <v>7</v>
      </c>
      <c r="B30" s="101" t="s">
        <v>94</v>
      </c>
      <c r="C30" s="101" t="s">
        <v>95</v>
      </c>
      <c r="D30" s="80"/>
    </row>
    <row r="31" spans="1:4" x14ac:dyDescent="0.35">
      <c r="A31" s="100">
        <v>8</v>
      </c>
      <c r="B31" s="101" t="s">
        <v>251</v>
      </c>
      <c r="C31" s="101" t="s">
        <v>252</v>
      </c>
      <c r="D31" s="80"/>
    </row>
    <row r="32" spans="1:4" x14ac:dyDescent="0.35">
      <c r="A32" s="100">
        <v>9</v>
      </c>
      <c r="B32" s="101" t="s">
        <v>253</v>
      </c>
      <c r="C32" s="101" t="s">
        <v>254</v>
      </c>
      <c r="D32" s="80"/>
    </row>
    <row r="33" spans="1:4" x14ac:dyDescent="0.35">
      <c r="A33" s="100">
        <v>4</v>
      </c>
      <c r="B33" s="101" t="s">
        <v>219</v>
      </c>
      <c r="C33" s="101" t="s">
        <v>218</v>
      </c>
      <c r="D33" s="80"/>
    </row>
    <row r="34" spans="1:4" x14ac:dyDescent="0.35">
      <c r="A34" s="100">
        <v>9</v>
      </c>
      <c r="B34" s="101" t="s">
        <v>108</v>
      </c>
      <c r="C34" s="101" t="s">
        <v>109</v>
      </c>
      <c r="D34" s="80"/>
    </row>
    <row r="35" spans="1:4" x14ac:dyDescent="0.35">
      <c r="A35" s="100">
        <v>6</v>
      </c>
      <c r="B35" s="101" t="s">
        <v>217</v>
      </c>
      <c r="C35" s="101" t="s">
        <v>216</v>
      </c>
      <c r="D35" s="80"/>
    </row>
    <row r="36" spans="1:4" x14ac:dyDescent="0.35">
      <c r="A36" s="100">
        <v>5</v>
      </c>
      <c r="B36" s="101" t="s">
        <v>215</v>
      </c>
      <c r="C36" s="101" t="s">
        <v>214</v>
      </c>
      <c r="D36" s="80"/>
    </row>
    <row r="37" spans="1:4" x14ac:dyDescent="0.35">
      <c r="A37" s="100">
        <v>5</v>
      </c>
      <c r="B37" s="101" t="s">
        <v>213</v>
      </c>
      <c r="C37" s="101" t="s">
        <v>212</v>
      </c>
      <c r="D37" s="80"/>
    </row>
    <row r="38" spans="1:4" x14ac:dyDescent="0.35">
      <c r="A38" s="100">
        <v>6</v>
      </c>
      <c r="B38" s="101" t="s">
        <v>211</v>
      </c>
      <c r="C38" s="101" t="s">
        <v>210</v>
      </c>
      <c r="D38" s="80"/>
    </row>
    <row r="39" spans="1:4" x14ac:dyDescent="0.35">
      <c r="A39" s="100">
        <v>6</v>
      </c>
      <c r="B39" s="101" t="s">
        <v>209</v>
      </c>
      <c r="C39" s="101" t="s">
        <v>208</v>
      </c>
      <c r="D39" s="80"/>
    </row>
    <row r="40" spans="1:4" x14ac:dyDescent="0.35">
      <c r="A40" s="84">
        <v>5</v>
      </c>
      <c r="B40" s="83" t="s">
        <v>63</v>
      </c>
      <c r="C40" s="83" t="s">
        <v>64</v>
      </c>
      <c r="D40" s="80"/>
    </row>
    <row r="41" spans="1:4" x14ac:dyDescent="0.35">
      <c r="A41" s="100">
        <v>6</v>
      </c>
      <c r="B41" s="101" t="s">
        <v>207</v>
      </c>
      <c r="C41" s="101" t="s">
        <v>206</v>
      </c>
      <c r="D41" s="80"/>
    </row>
    <row r="42" spans="1:4" x14ac:dyDescent="0.35">
      <c r="A42" s="100">
        <v>6</v>
      </c>
      <c r="B42" s="101" t="s">
        <v>205</v>
      </c>
      <c r="C42" s="101" t="s">
        <v>204</v>
      </c>
      <c r="D42" s="80"/>
    </row>
    <row r="43" spans="1:4" x14ac:dyDescent="0.35">
      <c r="A43" s="100">
        <v>5</v>
      </c>
      <c r="B43" s="101" t="s">
        <v>203</v>
      </c>
      <c r="C43" s="101" t="s">
        <v>202</v>
      </c>
      <c r="D43" s="80"/>
    </row>
    <row r="44" spans="1:4" x14ac:dyDescent="0.35">
      <c r="A44" s="100">
        <v>6</v>
      </c>
      <c r="B44" s="101" t="s">
        <v>65</v>
      </c>
      <c r="C44" s="101" t="s">
        <v>66</v>
      </c>
      <c r="D44" s="80"/>
    </row>
    <row r="45" spans="1:4" x14ac:dyDescent="0.35">
      <c r="A45" s="100">
        <v>6</v>
      </c>
      <c r="B45" s="101" t="s">
        <v>201</v>
      </c>
      <c r="C45" s="101" t="s">
        <v>200</v>
      </c>
      <c r="D45" s="80"/>
    </row>
    <row r="46" spans="1:4" x14ac:dyDescent="0.35">
      <c r="A46" s="100">
        <v>6</v>
      </c>
      <c r="B46" s="101" t="s">
        <v>199</v>
      </c>
      <c r="C46" s="101" t="s">
        <v>198</v>
      </c>
      <c r="D46" s="80"/>
    </row>
    <row r="47" spans="1:4" x14ac:dyDescent="0.35">
      <c r="A47" s="100">
        <v>6</v>
      </c>
      <c r="B47" s="101" t="s">
        <v>67</v>
      </c>
      <c r="C47" s="101" t="s">
        <v>68</v>
      </c>
      <c r="D47" s="80"/>
    </row>
    <row r="48" spans="1:4" x14ac:dyDescent="0.35">
      <c r="A48" s="100">
        <v>9</v>
      </c>
      <c r="B48" s="101" t="s">
        <v>255</v>
      </c>
      <c r="C48" s="101" t="s">
        <v>256</v>
      </c>
      <c r="D48" s="80"/>
    </row>
    <row r="49" spans="1:5" x14ac:dyDescent="0.35">
      <c r="A49" s="100">
        <v>6</v>
      </c>
      <c r="B49" s="101" t="s">
        <v>197</v>
      </c>
      <c r="C49" s="101" t="s">
        <v>196</v>
      </c>
      <c r="D49" s="80"/>
    </row>
    <row r="50" spans="1:5" x14ac:dyDescent="0.35">
      <c r="A50" s="100">
        <v>9</v>
      </c>
      <c r="B50" s="101" t="s">
        <v>257</v>
      </c>
      <c r="C50" s="101" t="s">
        <v>258</v>
      </c>
      <c r="D50" s="80"/>
    </row>
    <row r="51" spans="1:5" x14ac:dyDescent="0.35">
      <c r="A51" s="100">
        <v>5</v>
      </c>
      <c r="B51" s="101" t="s">
        <v>195</v>
      </c>
      <c r="C51" s="101" t="s">
        <v>194</v>
      </c>
      <c r="D51" s="80"/>
    </row>
    <row r="52" spans="1:5" x14ac:dyDescent="0.35">
      <c r="A52" s="100">
        <v>6</v>
      </c>
      <c r="B52" s="101" t="s">
        <v>193</v>
      </c>
      <c r="C52" s="101" t="s">
        <v>192</v>
      </c>
      <c r="D52" s="80"/>
    </row>
    <row r="53" spans="1:5" x14ac:dyDescent="0.35">
      <c r="A53" s="100">
        <v>6</v>
      </c>
      <c r="B53" s="101" t="s">
        <v>259</v>
      </c>
      <c r="C53" s="101" t="s">
        <v>260</v>
      </c>
      <c r="D53" s="80"/>
    </row>
    <row r="54" spans="1:5" x14ac:dyDescent="0.35">
      <c r="A54" s="100">
        <v>6</v>
      </c>
      <c r="B54" s="101" t="s">
        <v>69</v>
      </c>
      <c r="C54" s="101" t="s">
        <v>70</v>
      </c>
      <c r="D54" s="80"/>
    </row>
    <row r="55" spans="1:5" x14ac:dyDescent="0.35">
      <c r="A55" s="100">
        <v>5</v>
      </c>
      <c r="B55" s="101" t="s">
        <v>191</v>
      </c>
      <c r="C55" s="101" t="s">
        <v>190</v>
      </c>
      <c r="D55" s="80"/>
    </row>
    <row r="56" spans="1:5" x14ac:dyDescent="0.35">
      <c r="A56" s="100">
        <v>10</v>
      </c>
      <c r="B56" s="101" t="s">
        <v>261</v>
      </c>
      <c r="C56" s="101" t="s">
        <v>262</v>
      </c>
      <c r="D56" s="80"/>
    </row>
    <row r="57" spans="1:5" x14ac:dyDescent="0.35">
      <c r="A57" s="100">
        <v>8</v>
      </c>
      <c r="B57" s="101" t="s">
        <v>106</v>
      </c>
      <c r="C57" s="101" t="s">
        <v>107</v>
      </c>
      <c r="D57" s="80"/>
    </row>
    <row r="58" spans="1:5" x14ac:dyDescent="0.35">
      <c r="A58" s="84">
        <v>6</v>
      </c>
      <c r="B58" s="83" t="s">
        <v>189</v>
      </c>
      <c r="C58" s="83" t="s">
        <v>188</v>
      </c>
      <c r="D58" s="80"/>
      <c r="E58" s="80"/>
    </row>
    <row r="59" spans="1:5" x14ac:dyDescent="0.35">
      <c r="A59" s="84">
        <v>6</v>
      </c>
      <c r="B59" s="85" t="s">
        <v>187</v>
      </c>
      <c r="C59" s="85" t="s">
        <v>71</v>
      </c>
      <c r="D59" s="80"/>
      <c r="E59" s="80"/>
    </row>
    <row r="60" spans="1:5" x14ac:dyDescent="0.35">
      <c r="A60" s="84">
        <v>6</v>
      </c>
      <c r="B60" s="83" t="s">
        <v>186</v>
      </c>
      <c r="C60" s="83" t="s">
        <v>185</v>
      </c>
      <c r="D60" s="80"/>
      <c r="E60" s="80"/>
    </row>
    <row r="61" spans="1:5" x14ac:dyDescent="0.35">
      <c r="A61" s="84">
        <v>5</v>
      </c>
      <c r="B61" s="85" t="s">
        <v>184</v>
      </c>
      <c r="C61" s="83" t="s">
        <v>183</v>
      </c>
      <c r="D61" s="80"/>
      <c r="E61" s="80"/>
    </row>
    <row r="62" spans="1:5" x14ac:dyDescent="0.35">
      <c r="A62" s="84">
        <v>6</v>
      </c>
      <c r="B62" s="83" t="s">
        <v>263</v>
      </c>
      <c r="C62" s="83" t="s">
        <v>264</v>
      </c>
      <c r="D62" s="80"/>
      <c r="E62" s="80"/>
    </row>
    <row r="63" spans="1:5" x14ac:dyDescent="0.35">
      <c r="A63" s="84">
        <v>8</v>
      </c>
      <c r="B63" s="83" t="s">
        <v>265</v>
      </c>
      <c r="C63" s="83" t="s">
        <v>266</v>
      </c>
      <c r="D63" s="80"/>
      <c r="E63" s="80"/>
    </row>
    <row r="64" spans="1:5" x14ac:dyDescent="0.35">
      <c r="A64" s="84">
        <v>4</v>
      </c>
      <c r="B64" s="83" t="s">
        <v>182</v>
      </c>
      <c r="C64" s="83" t="s">
        <v>181</v>
      </c>
      <c r="D64" s="80"/>
      <c r="E64" s="80"/>
    </row>
    <row r="65" spans="1:5" x14ac:dyDescent="0.35">
      <c r="A65" s="84">
        <v>8</v>
      </c>
      <c r="B65" s="83" t="s">
        <v>267</v>
      </c>
      <c r="C65" s="83" t="s">
        <v>268</v>
      </c>
      <c r="D65" s="80"/>
      <c r="E65" s="80"/>
    </row>
    <row r="66" spans="1:5" x14ac:dyDescent="0.35">
      <c r="A66" s="84">
        <v>7</v>
      </c>
      <c r="B66" s="83" t="s">
        <v>269</v>
      </c>
      <c r="C66" s="83" t="s">
        <v>270</v>
      </c>
      <c r="D66" s="80"/>
      <c r="E66" s="80"/>
    </row>
    <row r="67" spans="1:5" x14ac:dyDescent="0.35">
      <c r="A67" s="84">
        <v>7</v>
      </c>
      <c r="B67" s="85" t="s">
        <v>320</v>
      </c>
      <c r="C67" s="83" t="s">
        <v>321</v>
      </c>
      <c r="D67" s="80"/>
      <c r="E67" s="80"/>
    </row>
    <row r="68" spans="1:5" x14ac:dyDescent="0.35">
      <c r="A68" s="84">
        <v>5</v>
      </c>
      <c r="B68" s="83" t="s">
        <v>72</v>
      </c>
      <c r="C68" s="83" t="s">
        <v>73</v>
      </c>
      <c r="D68" s="80"/>
      <c r="E68" s="80"/>
    </row>
    <row r="69" spans="1:5" x14ac:dyDescent="0.35">
      <c r="A69" s="84">
        <v>4</v>
      </c>
      <c r="B69" s="83" t="s">
        <v>180</v>
      </c>
      <c r="C69" s="83" t="s">
        <v>179</v>
      </c>
      <c r="D69" s="80"/>
      <c r="E69" s="80"/>
    </row>
    <row r="70" spans="1:5" x14ac:dyDescent="0.35">
      <c r="A70" s="84">
        <v>4</v>
      </c>
      <c r="B70" s="83" t="s">
        <v>178</v>
      </c>
      <c r="C70" s="83" t="s">
        <v>177</v>
      </c>
      <c r="D70" s="80"/>
      <c r="E70" s="80"/>
    </row>
    <row r="71" spans="1:5" x14ac:dyDescent="0.35">
      <c r="A71" s="84">
        <v>5</v>
      </c>
      <c r="B71" s="83" t="s">
        <v>176</v>
      </c>
      <c r="C71" s="83" t="s">
        <v>175</v>
      </c>
      <c r="D71" s="80"/>
      <c r="E71" s="80"/>
    </row>
    <row r="72" spans="1:5" x14ac:dyDescent="0.35">
      <c r="A72" s="84">
        <v>4</v>
      </c>
      <c r="B72" s="85" t="s">
        <v>322</v>
      </c>
      <c r="C72" s="85" t="s">
        <v>323</v>
      </c>
      <c r="D72" s="80"/>
      <c r="E72" s="80"/>
    </row>
    <row r="73" spans="1:5" x14ac:dyDescent="0.35">
      <c r="A73" s="84">
        <v>5</v>
      </c>
      <c r="B73" s="83" t="s">
        <v>174</v>
      </c>
      <c r="C73" s="83" t="s">
        <v>173</v>
      </c>
      <c r="D73" s="80"/>
      <c r="E73" s="80"/>
    </row>
    <row r="74" spans="1:5" x14ac:dyDescent="0.35">
      <c r="A74" s="84">
        <v>7</v>
      </c>
      <c r="B74" s="83" t="s">
        <v>271</v>
      </c>
      <c r="C74" s="83" t="s">
        <v>272</v>
      </c>
      <c r="D74" s="80"/>
      <c r="E74" s="80"/>
    </row>
    <row r="75" spans="1:5" x14ac:dyDescent="0.35">
      <c r="A75" s="84">
        <v>4</v>
      </c>
      <c r="B75" s="83" t="s">
        <v>172</v>
      </c>
      <c r="C75" s="83" t="s">
        <v>171</v>
      </c>
      <c r="D75" s="80"/>
      <c r="E75" s="80"/>
    </row>
    <row r="76" spans="1:5" x14ac:dyDescent="0.35">
      <c r="A76" s="84">
        <v>5</v>
      </c>
      <c r="B76" s="83" t="s">
        <v>74</v>
      </c>
      <c r="C76" s="83" t="s">
        <v>75</v>
      </c>
      <c r="D76" s="80"/>
      <c r="E76" s="80"/>
    </row>
    <row r="77" spans="1:5" x14ac:dyDescent="0.35">
      <c r="A77" s="84">
        <v>9</v>
      </c>
      <c r="B77" s="83" t="s">
        <v>273</v>
      </c>
      <c r="C77" s="83" t="s">
        <v>274</v>
      </c>
      <c r="D77" s="80"/>
      <c r="E77" s="80"/>
    </row>
    <row r="78" spans="1:5" x14ac:dyDescent="0.35">
      <c r="A78" s="84">
        <v>4</v>
      </c>
      <c r="B78" s="83" t="s">
        <v>76</v>
      </c>
      <c r="C78" s="83" t="s">
        <v>77</v>
      </c>
      <c r="D78" s="80"/>
      <c r="E78" s="80"/>
    </row>
    <row r="79" spans="1:5" x14ac:dyDescent="0.35">
      <c r="A79" s="84">
        <v>6</v>
      </c>
      <c r="B79" s="83" t="s">
        <v>170</v>
      </c>
      <c r="C79" s="83" t="s">
        <v>169</v>
      </c>
      <c r="D79" s="80"/>
      <c r="E79" s="80"/>
    </row>
    <row r="80" spans="1:5" x14ac:dyDescent="0.35">
      <c r="A80" s="84">
        <v>5</v>
      </c>
      <c r="B80" s="83" t="s">
        <v>78</v>
      </c>
      <c r="C80" s="83" t="s">
        <v>79</v>
      </c>
      <c r="D80" s="80"/>
      <c r="E80" s="80"/>
    </row>
    <row r="81" spans="1:5" x14ac:dyDescent="0.35">
      <c r="A81" s="84">
        <v>6</v>
      </c>
      <c r="B81" s="83" t="s">
        <v>168</v>
      </c>
      <c r="C81" s="83" t="s">
        <v>167</v>
      </c>
      <c r="D81" s="80"/>
      <c r="E81" s="80"/>
    </row>
    <row r="82" spans="1:5" x14ac:dyDescent="0.35">
      <c r="A82" s="84">
        <v>6</v>
      </c>
      <c r="B82" s="83" t="s">
        <v>80</v>
      </c>
      <c r="C82" s="83" t="s">
        <v>81</v>
      </c>
      <c r="D82" s="80"/>
      <c r="E82" s="80"/>
    </row>
    <row r="83" spans="1:5" x14ac:dyDescent="0.35">
      <c r="A83" s="100">
        <v>7</v>
      </c>
      <c r="B83" s="101" t="s">
        <v>96</v>
      </c>
      <c r="C83" s="101" t="s">
        <v>97</v>
      </c>
      <c r="D83" s="80"/>
      <c r="E83" s="80"/>
    </row>
    <row r="84" spans="1:5" x14ac:dyDescent="0.35">
      <c r="A84" s="100">
        <v>4</v>
      </c>
      <c r="B84" s="101" t="s">
        <v>82</v>
      </c>
      <c r="C84" s="101" t="s">
        <v>83</v>
      </c>
      <c r="D84" s="80"/>
      <c r="E84" s="80"/>
    </row>
    <row r="85" spans="1:5" x14ac:dyDescent="0.35">
      <c r="A85" s="100">
        <v>8</v>
      </c>
      <c r="B85" s="101" t="s">
        <v>275</v>
      </c>
      <c r="C85" s="101" t="s">
        <v>276</v>
      </c>
      <c r="D85" s="80"/>
      <c r="E85" s="80"/>
    </row>
    <row r="86" spans="1:5" x14ac:dyDescent="0.35">
      <c r="A86" s="100">
        <v>6</v>
      </c>
      <c r="B86" s="101" t="s">
        <v>84</v>
      </c>
      <c r="C86" s="101" t="s">
        <v>85</v>
      </c>
      <c r="D86" s="80"/>
      <c r="E86" s="80"/>
    </row>
    <row r="87" spans="1:5" x14ac:dyDescent="0.35">
      <c r="A87" s="100">
        <v>8</v>
      </c>
      <c r="B87" s="101" t="s">
        <v>277</v>
      </c>
      <c r="C87" s="101" t="s">
        <v>278</v>
      </c>
      <c r="D87" s="80"/>
      <c r="E87" s="80"/>
    </row>
    <row r="88" spans="1:5" x14ac:dyDescent="0.35">
      <c r="A88" s="84">
        <v>5</v>
      </c>
      <c r="B88" s="83" t="s">
        <v>166</v>
      </c>
      <c r="C88" s="83" t="s">
        <v>165</v>
      </c>
      <c r="D88" s="80"/>
      <c r="E88" s="80"/>
    </row>
    <row r="89" spans="1:5" x14ac:dyDescent="0.35">
      <c r="A89" s="84">
        <v>7</v>
      </c>
      <c r="B89" s="83" t="s">
        <v>98</v>
      </c>
      <c r="C89" s="83" t="s">
        <v>99</v>
      </c>
      <c r="D89" s="80"/>
      <c r="E89" s="80"/>
    </row>
    <row r="90" spans="1:5" x14ac:dyDescent="0.35">
      <c r="A90" s="100">
        <v>6</v>
      </c>
      <c r="B90" s="101" t="s">
        <v>164</v>
      </c>
      <c r="C90" s="101" t="s">
        <v>163</v>
      </c>
      <c r="D90" s="80"/>
      <c r="E90" s="80"/>
    </row>
    <row r="91" spans="1:5" x14ac:dyDescent="0.35">
      <c r="A91" s="100">
        <v>5</v>
      </c>
      <c r="B91" s="101" t="s">
        <v>162</v>
      </c>
      <c r="C91" s="101" t="s">
        <v>161</v>
      </c>
      <c r="D91" s="80"/>
      <c r="E91" s="80"/>
    </row>
    <row r="92" spans="1:5" x14ac:dyDescent="0.35">
      <c r="A92" s="100">
        <v>5</v>
      </c>
      <c r="B92" s="101" t="s">
        <v>160</v>
      </c>
      <c r="C92" s="101" t="s">
        <v>159</v>
      </c>
      <c r="D92" s="80"/>
      <c r="E92" s="80"/>
    </row>
    <row r="93" spans="1:5" x14ac:dyDescent="0.35">
      <c r="A93" s="100">
        <v>7</v>
      </c>
      <c r="B93" s="101" t="s">
        <v>279</v>
      </c>
      <c r="C93" s="101" t="s">
        <v>280</v>
      </c>
      <c r="D93" s="80"/>
      <c r="E93" s="80"/>
    </row>
    <row r="94" spans="1:5" x14ac:dyDescent="0.35">
      <c r="A94" s="100">
        <v>5</v>
      </c>
      <c r="B94" s="101" t="s">
        <v>86</v>
      </c>
      <c r="C94" s="101" t="s">
        <v>87</v>
      </c>
      <c r="D94" s="80"/>
      <c r="E94" s="80"/>
    </row>
    <row r="95" spans="1:5" x14ac:dyDescent="0.35">
      <c r="A95" s="100">
        <v>10</v>
      </c>
      <c r="B95" s="101" t="s">
        <v>281</v>
      </c>
      <c r="C95" s="101" t="s">
        <v>282</v>
      </c>
      <c r="D95" s="80"/>
      <c r="E95" s="80"/>
    </row>
    <row r="96" spans="1:5" x14ac:dyDescent="0.35">
      <c r="A96" s="84">
        <v>6</v>
      </c>
      <c r="B96" s="83" t="s">
        <v>158</v>
      </c>
      <c r="C96" s="83" t="s">
        <v>157</v>
      </c>
      <c r="D96" s="80"/>
      <c r="E96" s="80"/>
    </row>
    <row r="97" spans="1:5" x14ac:dyDescent="0.35">
      <c r="A97" s="100">
        <v>7</v>
      </c>
      <c r="B97" s="101" t="s">
        <v>283</v>
      </c>
      <c r="C97" s="101" t="s">
        <v>284</v>
      </c>
      <c r="D97" s="80"/>
      <c r="E97" s="80"/>
    </row>
    <row r="98" spans="1:5" x14ac:dyDescent="0.35">
      <c r="A98" s="100">
        <v>5</v>
      </c>
      <c r="B98" s="101" t="s">
        <v>156</v>
      </c>
      <c r="C98" s="101" t="s">
        <v>155</v>
      </c>
      <c r="D98" s="80"/>
      <c r="E98" s="80"/>
    </row>
  </sheetData>
  <sortState xmlns:xlrd2="http://schemas.microsoft.com/office/spreadsheetml/2017/richdata2" ref="A3:E98">
    <sortCondition ref="B3:B98"/>
  </sortState>
  <printOptions gridLine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Rapid Assessment</vt:lpstr>
      <vt:lpstr>Directions</vt:lpstr>
      <vt:lpstr>Composite Plant Spp List</vt:lpstr>
    </vt:vector>
  </TitlesOfParts>
  <Company>Missouri Dept of Conservation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mdcadmin</dc:creator>
  <cp:lastModifiedBy>Mike Leahy</cp:lastModifiedBy>
  <cp:lastPrinted>2021-06-04T18:38:02Z</cp:lastPrinted>
  <dcterms:created xsi:type="dcterms:W3CDTF">2015-08-12T15:34:03Z</dcterms:created>
  <dcterms:modified xsi:type="dcterms:W3CDTF">2021-08-10T19:53:28Z</dcterms:modified>
</cp:coreProperties>
</file>